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jarasamningar 2015\Ríki\Gerðardómur\"/>
    </mc:Choice>
  </mc:AlternateContent>
  <bookViews>
    <workbookView xWindow="0" yWindow="0" windowWidth="23040" windowHeight="9408"/>
  </bookViews>
  <sheets>
    <sheet name="Launatöflu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9" i="1" l="1"/>
  <c r="N10" i="1"/>
  <c r="V10" i="1" s="1"/>
  <c r="AG10" i="1" s="1"/>
  <c r="Y9" i="1"/>
  <c r="V9" i="1"/>
  <c r="AG9" i="1" s="1"/>
  <c r="U9" i="1"/>
  <c r="AF9" i="1" s="1"/>
  <c r="T9" i="1"/>
  <c r="AE9" i="1" s="1"/>
  <c r="S9" i="1"/>
  <c r="R9" i="1"/>
  <c r="AC9" i="1" s="1"/>
  <c r="Q9" i="1"/>
  <c r="AM9" i="1" s="1"/>
  <c r="P9" i="1"/>
  <c r="AL9" i="1" s="1"/>
  <c r="O9" i="1"/>
  <c r="AQ9" i="1" l="1"/>
  <c r="Z9" i="1"/>
  <c r="AK9" i="1"/>
  <c r="AD9" i="1"/>
  <c r="AO9" i="1"/>
  <c r="AB9" i="1"/>
  <c r="AA9" i="1"/>
  <c r="AP9" i="1"/>
  <c r="AR9" i="1"/>
  <c r="AN9" i="1"/>
  <c r="AR10" i="1"/>
  <c r="AJ10" i="1"/>
  <c r="Q10" i="1"/>
  <c r="R10" i="1"/>
  <c r="N11" i="1"/>
  <c r="AJ11" i="1" s="1"/>
  <c r="Y10" i="1"/>
  <c r="S10" i="1"/>
  <c r="O10" i="1"/>
  <c r="T10" i="1"/>
  <c r="P10" i="1"/>
  <c r="U10" i="1"/>
  <c r="AD10" i="1" l="1"/>
  <c r="AO10" i="1"/>
  <c r="AB10" i="1"/>
  <c r="AM10" i="1"/>
  <c r="AA10" i="1"/>
  <c r="AL10" i="1"/>
  <c r="AF10" i="1"/>
  <c r="AQ10" i="1"/>
  <c r="AE10" i="1"/>
  <c r="AP10" i="1"/>
  <c r="Z10" i="1"/>
  <c r="AK10" i="1"/>
  <c r="AC10" i="1"/>
  <c r="AN10" i="1"/>
  <c r="V11" i="1"/>
  <c r="R11" i="1"/>
  <c r="S11" i="1"/>
  <c r="Y11" i="1"/>
  <c r="Q11" i="1"/>
  <c r="U11" i="1"/>
  <c r="P11" i="1"/>
  <c r="N12" i="1"/>
  <c r="AJ12" i="1" s="1"/>
  <c r="T11" i="1"/>
  <c r="O11" i="1"/>
  <c r="AF11" i="1" l="1"/>
  <c r="AQ11" i="1"/>
  <c r="AE11" i="1"/>
  <c r="AP11" i="1"/>
  <c r="AG11" i="1"/>
  <c r="AR11" i="1"/>
  <c r="Z11" i="1"/>
  <c r="AK11" i="1"/>
  <c r="AC11" i="1"/>
  <c r="AN11" i="1"/>
  <c r="AB11" i="1"/>
  <c r="AM11" i="1"/>
  <c r="AA11" i="1"/>
  <c r="AL11" i="1"/>
  <c r="AD11" i="1"/>
  <c r="AO11" i="1"/>
  <c r="U12" i="1"/>
  <c r="Q12" i="1"/>
  <c r="N13" i="1"/>
  <c r="AJ13" i="1" s="1"/>
  <c r="Y12" i="1"/>
  <c r="R12" i="1"/>
  <c r="V12" i="1"/>
  <c r="P12" i="1"/>
  <c r="T12" i="1"/>
  <c r="O12" i="1"/>
  <c r="S12" i="1"/>
  <c r="AE12" i="1" l="1"/>
  <c r="AP12" i="1"/>
  <c r="AD12" i="1"/>
  <c r="AO12" i="1"/>
  <c r="AA12" i="1"/>
  <c r="AL12" i="1"/>
  <c r="AG12" i="1"/>
  <c r="AR12" i="1"/>
  <c r="AB12" i="1"/>
  <c r="AM12" i="1"/>
  <c r="Z12" i="1"/>
  <c r="AK12" i="1"/>
  <c r="AC12" i="1"/>
  <c r="AN12" i="1"/>
  <c r="AF12" i="1"/>
  <c r="AQ12" i="1"/>
  <c r="T13" i="1"/>
  <c r="P13" i="1"/>
  <c r="S13" i="1"/>
  <c r="N14" i="1"/>
  <c r="AJ14" i="1" s="1"/>
  <c r="Y13" i="1"/>
  <c r="R13" i="1"/>
  <c r="V13" i="1"/>
  <c r="Q13" i="1"/>
  <c r="U13" i="1"/>
  <c r="O13" i="1"/>
  <c r="AB13" i="1" l="1"/>
  <c r="AM13" i="1"/>
  <c r="AG13" i="1"/>
  <c r="AR13" i="1"/>
  <c r="Z13" i="1"/>
  <c r="AK13" i="1"/>
  <c r="AA13" i="1"/>
  <c r="AL13" i="1"/>
  <c r="AD13" i="1"/>
  <c r="AO13" i="1"/>
  <c r="AC13" i="1"/>
  <c r="AN13" i="1"/>
  <c r="AF13" i="1"/>
  <c r="AQ13" i="1"/>
  <c r="AE13" i="1"/>
  <c r="AP13" i="1"/>
  <c r="N15" i="1"/>
  <c r="AJ15" i="1" s="1"/>
  <c r="Y14" i="1"/>
  <c r="S14" i="1"/>
  <c r="O14" i="1"/>
  <c r="U14" i="1"/>
  <c r="P14" i="1"/>
  <c r="T14" i="1"/>
  <c r="R14" i="1"/>
  <c r="V14" i="1"/>
  <c r="Q14" i="1"/>
  <c r="AC14" i="1" l="1"/>
  <c r="AN14" i="1"/>
  <c r="AE14" i="1"/>
  <c r="AP14" i="1"/>
  <c r="AD14" i="1"/>
  <c r="AO14" i="1"/>
  <c r="Z14" i="1"/>
  <c r="AK14" i="1"/>
  <c r="AB14" i="1"/>
  <c r="AM14" i="1"/>
  <c r="AA14" i="1"/>
  <c r="AL14" i="1"/>
  <c r="AG14" i="1"/>
  <c r="AR14" i="1"/>
  <c r="AF14" i="1"/>
  <c r="AQ14" i="1"/>
  <c r="V15" i="1"/>
  <c r="R15" i="1"/>
  <c r="S15" i="1"/>
  <c r="Y15" i="1"/>
  <c r="Q15" i="1"/>
  <c r="U15" i="1"/>
  <c r="P15" i="1"/>
  <c r="N16" i="1"/>
  <c r="AJ16" i="1" s="1"/>
  <c r="T15" i="1"/>
  <c r="O15" i="1"/>
  <c r="AD15" i="1" l="1"/>
  <c r="AO15" i="1"/>
  <c r="Z15" i="1"/>
  <c r="AK15" i="1"/>
  <c r="AC15" i="1"/>
  <c r="AN15" i="1"/>
  <c r="AA15" i="1"/>
  <c r="AL15" i="1"/>
  <c r="AF15" i="1"/>
  <c r="AQ15" i="1"/>
  <c r="AE15" i="1"/>
  <c r="AP15" i="1"/>
  <c r="AB15" i="1"/>
  <c r="AM15" i="1"/>
  <c r="AG15" i="1"/>
  <c r="AR15" i="1"/>
  <c r="U16" i="1"/>
  <c r="Q16" i="1"/>
  <c r="N17" i="1"/>
  <c r="AJ17" i="1" s="1"/>
  <c r="Y16" i="1"/>
  <c r="R16" i="1"/>
  <c r="V16" i="1"/>
  <c r="P16" i="1"/>
  <c r="T16" i="1"/>
  <c r="O16" i="1"/>
  <c r="S16" i="1"/>
  <c r="AA16" i="1" l="1"/>
  <c r="AL16" i="1"/>
  <c r="AG16" i="1"/>
  <c r="AR16" i="1"/>
  <c r="AE16" i="1"/>
  <c r="AP16" i="1"/>
  <c r="AD16" i="1"/>
  <c r="AO16" i="1"/>
  <c r="AB16" i="1"/>
  <c r="AM16" i="1"/>
  <c r="Z16" i="1"/>
  <c r="AK16" i="1"/>
  <c r="AC16" i="1"/>
  <c r="AN16" i="1"/>
  <c r="AF16" i="1"/>
  <c r="AQ16" i="1"/>
  <c r="T17" i="1"/>
  <c r="P17" i="1"/>
  <c r="S17" i="1"/>
  <c r="N18" i="1"/>
  <c r="AJ18" i="1" s="1"/>
  <c r="Y17" i="1"/>
  <c r="R17" i="1"/>
  <c r="V17" i="1"/>
  <c r="Q17" i="1"/>
  <c r="U17" i="1"/>
  <c r="O17" i="1"/>
  <c r="AD17" i="1" l="1"/>
  <c r="AO17" i="1"/>
  <c r="Z17" i="1"/>
  <c r="AK17" i="1"/>
  <c r="AA17" i="1"/>
  <c r="AL17" i="1"/>
  <c r="AB17" i="1"/>
  <c r="AM17" i="1"/>
  <c r="AG17" i="1"/>
  <c r="AR17" i="1"/>
  <c r="AC17" i="1"/>
  <c r="AN17" i="1"/>
  <c r="AF17" i="1"/>
  <c r="AQ17" i="1"/>
  <c r="AE17" i="1"/>
  <c r="AP17" i="1"/>
  <c r="Y18" i="1"/>
  <c r="S18" i="1"/>
  <c r="O18" i="1"/>
  <c r="U18" i="1"/>
  <c r="P18" i="1"/>
  <c r="N19" i="1"/>
  <c r="AJ19" i="1" s="1"/>
  <c r="T18" i="1"/>
  <c r="R18" i="1"/>
  <c r="V18" i="1"/>
  <c r="Q18" i="1"/>
  <c r="AC18" i="1" l="1"/>
  <c r="AN18" i="1"/>
  <c r="AE18" i="1"/>
  <c r="AP18" i="1"/>
  <c r="AB18" i="1"/>
  <c r="AM18" i="1"/>
  <c r="AD18" i="1"/>
  <c r="AO18" i="1"/>
  <c r="AF18" i="1"/>
  <c r="AQ18" i="1"/>
  <c r="Z18" i="1"/>
  <c r="AK18" i="1"/>
  <c r="AG18" i="1"/>
  <c r="AR18" i="1"/>
  <c r="AA18" i="1"/>
  <c r="AL18" i="1"/>
  <c r="N20" i="1"/>
  <c r="AJ20" i="1" s="1"/>
  <c r="Y19" i="1"/>
  <c r="S19" i="1"/>
  <c r="O19" i="1"/>
  <c r="V19" i="1"/>
  <c r="Q19" i="1"/>
  <c r="P19" i="1"/>
  <c r="U19" i="1"/>
  <c r="T19" i="1"/>
  <c r="R19" i="1"/>
  <c r="AF19" i="1" l="1"/>
  <c r="AQ19" i="1"/>
  <c r="AA19" i="1"/>
  <c r="AL19" i="1"/>
  <c r="AB19" i="1"/>
  <c r="AM19" i="1"/>
  <c r="Z19" i="1"/>
  <c r="AK19" i="1"/>
  <c r="AD19" i="1"/>
  <c r="AO19" i="1"/>
  <c r="AC19" i="1"/>
  <c r="AN19" i="1"/>
  <c r="AE19" i="1"/>
  <c r="AP19" i="1"/>
  <c r="AG19" i="1"/>
  <c r="AR19" i="1"/>
  <c r="V20" i="1"/>
  <c r="R20" i="1"/>
  <c r="N21" i="1"/>
  <c r="AJ21" i="1" s="1"/>
  <c r="T20" i="1"/>
  <c r="O20" i="1"/>
  <c r="Y20" i="1"/>
  <c r="P20" i="1"/>
  <c r="U20" i="1"/>
  <c r="S20" i="1"/>
  <c r="Q20" i="1"/>
  <c r="AF20" i="1" l="1"/>
  <c r="AQ20" i="1"/>
  <c r="AA20" i="1"/>
  <c r="AL20" i="1"/>
  <c r="AB20" i="1"/>
  <c r="AM20" i="1"/>
  <c r="AC20" i="1"/>
  <c r="AN20" i="1"/>
  <c r="AE20" i="1"/>
  <c r="AP20" i="1"/>
  <c r="AD20" i="1"/>
  <c r="AO20" i="1"/>
  <c r="Z20" i="1"/>
  <c r="AK20" i="1"/>
  <c r="AG20" i="1"/>
  <c r="AR20" i="1"/>
  <c r="U21" i="1"/>
  <c r="Q21" i="1"/>
  <c r="S21" i="1"/>
  <c r="N22" i="1"/>
  <c r="AJ22" i="1" s="1"/>
  <c r="Y21" i="1"/>
  <c r="P21" i="1"/>
  <c r="V21" i="1"/>
  <c r="O21" i="1"/>
  <c r="T21" i="1"/>
  <c r="R21" i="1"/>
  <c r="AG21" i="1" l="1"/>
  <c r="AR21" i="1"/>
  <c r="AD21" i="1"/>
  <c r="AO21" i="1"/>
  <c r="Z21" i="1"/>
  <c r="AK21" i="1"/>
  <c r="AC21" i="1"/>
  <c r="AN21" i="1"/>
  <c r="AA21" i="1"/>
  <c r="AL21" i="1"/>
  <c r="AB21" i="1"/>
  <c r="AM21" i="1"/>
  <c r="AE21" i="1"/>
  <c r="AP21" i="1"/>
  <c r="AF21" i="1"/>
  <c r="AQ21" i="1"/>
  <c r="T22" i="1"/>
  <c r="P22" i="1"/>
  <c r="U22" i="1"/>
  <c r="O22" i="1"/>
  <c r="V22" i="1"/>
  <c r="S22" i="1"/>
  <c r="R22" i="1"/>
  <c r="N23" i="1"/>
  <c r="AJ23" i="1" s="1"/>
  <c r="Y22" i="1"/>
  <c r="Q22" i="1"/>
  <c r="AC22" i="1" l="1"/>
  <c r="AN22" i="1"/>
  <c r="AB22" i="1"/>
  <c r="AM22" i="1"/>
  <c r="AA22" i="1"/>
  <c r="AL22" i="1"/>
  <c r="Z22" i="1"/>
  <c r="AK22" i="1"/>
  <c r="AF22" i="1"/>
  <c r="AQ22" i="1"/>
  <c r="AD22" i="1"/>
  <c r="AO22" i="1"/>
  <c r="AG22" i="1"/>
  <c r="AR22" i="1"/>
  <c r="AE22" i="1"/>
  <c r="AP22" i="1"/>
  <c r="N24" i="1"/>
  <c r="AJ24" i="1" s="1"/>
  <c r="Y23" i="1"/>
  <c r="S23" i="1"/>
  <c r="O23" i="1"/>
  <c r="V23" i="1"/>
  <c r="Q23" i="1"/>
  <c r="T23" i="1"/>
  <c r="R23" i="1"/>
  <c r="P23" i="1"/>
  <c r="U23" i="1"/>
  <c r="Z23" i="1" l="1"/>
  <c r="AK23" i="1"/>
  <c r="AE23" i="1"/>
  <c r="AP23" i="1"/>
  <c r="AD23" i="1"/>
  <c r="AO23" i="1"/>
  <c r="AC23" i="1"/>
  <c r="AN23" i="1"/>
  <c r="AF23" i="1"/>
  <c r="AQ23" i="1"/>
  <c r="AB23" i="1"/>
  <c r="AM23" i="1"/>
  <c r="AA23" i="1"/>
  <c r="AL23" i="1"/>
  <c r="AG23" i="1"/>
  <c r="AR23" i="1"/>
  <c r="V24" i="1"/>
  <c r="R24" i="1"/>
  <c r="N25" i="1"/>
  <c r="AJ25" i="1" s="1"/>
  <c r="T24" i="1"/>
  <c r="O24" i="1"/>
  <c r="S24" i="1"/>
  <c r="P24" i="1"/>
  <c r="Y24" i="1"/>
  <c r="U24" i="1"/>
  <c r="Q24" i="1"/>
  <c r="AA24" i="1" l="1"/>
  <c r="AL24" i="1"/>
  <c r="AD24" i="1"/>
  <c r="AO24" i="1"/>
  <c r="AE24" i="1"/>
  <c r="AP24" i="1"/>
  <c r="AB24" i="1"/>
  <c r="AM24" i="1"/>
  <c r="AC24" i="1"/>
  <c r="AN24" i="1"/>
  <c r="AF24" i="1"/>
  <c r="AQ24" i="1"/>
  <c r="Z24" i="1"/>
  <c r="AK24" i="1"/>
  <c r="AG24" i="1"/>
  <c r="AR24" i="1"/>
  <c r="U25" i="1"/>
  <c r="Q25" i="1"/>
  <c r="S25" i="1"/>
  <c r="N26" i="1"/>
  <c r="AJ26" i="1" s="1"/>
  <c r="Y25" i="1"/>
  <c r="R25" i="1"/>
  <c r="T25" i="1"/>
  <c r="P25" i="1"/>
  <c r="O25" i="1"/>
  <c r="V25" i="1"/>
  <c r="AA25" i="1" l="1"/>
  <c r="AL25" i="1"/>
  <c r="AE25" i="1"/>
  <c r="AP25" i="1"/>
  <c r="AB25" i="1"/>
  <c r="AM25" i="1"/>
  <c r="AD25" i="1"/>
  <c r="AO25" i="1"/>
  <c r="AG25" i="1"/>
  <c r="AR25" i="1"/>
  <c r="AC25" i="1"/>
  <c r="AN25" i="1"/>
  <c r="Z25" i="1"/>
  <c r="AK25" i="1"/>
  <c r="AF25" i="1"/>
  <c r="AQ25" i="1"/>
  <c r="T26" i="1"/>
  <c r="P26" i="1"/>
  <c r="U26" i="1"/>
  <c r="O26" i="1"/>
  <c r="S26" i="1"/>
  <c r="R26" i="1"/>
  <c r="Q26" i="1"/>
  <c r="N27" i="1"/>
  <c r="AJ27" i="1" s="1"/>
  <c r="Y26" i="1"/>
  <c r="V26" i="1"/>
  <c r="AG26" i="1" l="1"/>
  <c r="AR26" i="1"/>
  <c r="AA26" i="1"/>
  <c r="AL26" i="1"/>
  <c r="Z26" i="1"/>
  <c r="AK26" i="1"/>
  <c r="AB26" i="1"/>
  <c r="AM26" i="1"/>
  <c r="AF26" i="1"/>
  <c r="AQ26" i="1"/>
  <c r="AC26" i="1"/>
  <c r="AN26" i="1"/>
  <c r="AD26" i="1"/>
  <c r="AO26" i="1"/>
  <c r="AE26" i="1"/>
  <c r="AP26" i="1"/>
  <c r="N28" i="1"/>
  <c r="AJ28" i="1" s="1"/>
  <c r="Y27" i="1"/>
  <c r="S27" i="1"/>
  <c r="O27" i="1"/>
  <c r="V27" i="1"/>
  <c r="Q27" i="1"/>
  <c r="U27" i="1"/>
  <c r="P27" i="1"/>
  <c r="T27" i="1"/>
  <c r="R27" i="1"/>
  <c r="AA27" i="1" l="1"/>
  <c r="AL27" i="1"/>
  <c r="AF27" i="1"/>
  <c r="AQ27" i="1"/>
  <c r="Z27" i="1"/>
  <c r="AK27" i="1"/>
  <c r="AD27" i="1"/>
  <c r="AO27" i="1"/>
  <c r="AC27" i="1"/>
  <c r="AN27" i="1"/>
  <c r="AB27" i="1"/>
  <c r="AM27" i="1"/>
  <c r="AE27" i="1"/>
  <c r="AP27" i="1"/>
  <c r="AG27" i="1"/>
  <c r="AR27" i="1"/>
  <c r="V28" i="1"/>
  <c r="R28" i="1"/>
  <c r="N29" i="1"/>
  <c r="AJ29" i="1" s="1"/>
  <c r="T28" i="1"/>
  <c r="O28" i="1"/>
  <c r="S28" i="1"/>
  <c r="U28" i="1"/>
  <c r="Q28" i="1"/>
  <c r="P28" i="1"/>
  <c r="Y28" i="1"/>
  <c r="AE28" i="1" l="1"/>
  <c r="AP28" i="1"/>
  <c r="AF28" i="1"/>
  <c r="AQ28" i="1"/>
  <c r="AD28" i="1"/>
  <c r="AO28" i="1"/>
  <c r="AB28" i="1"/>
  <c r="AM28" i="1"/>
  <c r="AC28" i="1"/>
  <c r="AN28" i="1"/>
  <c r="AA28" i="1"/>
  <c r="AL28" i="1"/>
  <c r="Z28" i="1"/>
  <c r="AK28" i="1"/>
  <c r="AG28" i="1"/>
  <c r="AR28" i="1"/>
  <c r="U29" i="1"/>
  <c r="Q29" i="1"/>
  <c r="S29" i="1"/>
  <c r="N30" i="1"/>
  <c r="AJ30" i="1" s="1"/>
  <c r="Y29" i="1"/>
  <c r="R29" i="1"/>
  <c r="O29" i="1"/>
  <c r="V29" i="1"/>
  <c r="T29" i="1"/>
  <c r="P29" i="1"/>
  <c r="AG29" i="1" l="1"/>
  <c r="AR29" i="1"/>
  <c r="Z29" i="1"/>
  <c r="AK29" i="1"/>
  <c r="AC29" i="1"/>
  <c r="AN29" i="1"/>
  <c r="AD29" i="1"/>
  <c r="AO29" i="1"/>
  <c r="AA29" i="1"/>
  <c r="AL29" i="1"/>
  <c r="AB29" i="1"/>
  <c r="AM29" i="1"/>
  <c r="AE29" i="1"/>
  <c r="AP29" i="1"/>
  <c r="AF29" i="1"/>
  <c r="AQ29" i="1"/>
  <c r="T30" i="1"/>
  <c r="P30" i="1"/>
  <c r="U30" i="1"/>
  <c r="O30" i="1"/>
  <c r="S30" i="1"/>
  <c r="Y30" i="1"/>
  <c r="V30" i="1"/>
  <c r="R30" i="1"/>
  <c r="Q30" i="1"/>
  <c r="Z30" i="1" l="1"/>
  <c r="AK30" i="1"/>
  <c r="AF30" i="1"/>
  <c r="AQ30" i="1"/>
  <c r="AC30" i="1"/>
  <c r="AN30" i="1"/>
  <c r="AG30" i="1"/>
  <c r="AR30" i="1"/>
  <c r="AA30" i="1"/>
  <c r="AL30" i="1"/>
  <c r="AB30" i="1"/>
  <c r="AM30" i="1"/>
  <c r="AD30" i="1"/>
  <c r="AO30" i="1"/>
  <c r="AE30" i="1"/>
  <c r="AP30" i="1"/>
</calcChain>
</file>

<file path=xl/sharedStrings.xml><?xml version="1.0" encoding="utf-8"?>
<sst xmlns="http://schemas.openxmlformats.org/spreadsheetml/2006/main" count="116" uniqueCount="44">
  <si>
    <t>0</t>
  </si>
  <si>
    <t>1</t>
  </si>
  <si>
    <t>2</t>
  </si>
  <si>
    <t>3</t>
  </si>
  <si>
    <t>4</t>
  </si>
  <si>
    <t>5</t>
  </si>
  <si>
    <t>6</t>
  </si>
  <si>
    <t>7</t>
  </si>
  <si>
    <t>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</si>
  <si>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</si>
  <si>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</si>
  <si>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</si>
  <si>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</si>
  <si>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</si>
  <si>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</si>
  <si>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</si>
  <si>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</si>
  <si>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</si>
  <si>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</si>
  <si>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</si>
  <si>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</si>
  <si>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</si>
  <si>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</si>
  <si>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</si>
  <si>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</si>
  <si>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</si>
  <si>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</si>
  <si>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</si>
  <si>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</si>
  <si>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</si>
  <si>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</si>
  <si>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Launatafla tekur gildi frá og með 1. júní 2016</t>
  </si>
  <si>
    <t xml:space="preserve"> </t>
  </si>
  <si>
    <t>Hækkun í hverjum launaflokki og þrepi, frá 1. mars 2015 [leiðr. launatöflu + 7,2%]</t>
  </si>
  <si>
    <t>lfl</t>
  </si>
  <si>
    <t>þrep</t>
  </si>
  <si>
    <t>Laun frá 1. mars 2015 fara eftir þessari töflu</t>
  </si>
  <si>
    <t>Hækkun hvers og eins er frá 1. mars 2015 sem hér segir</t>
  </si>
  <si>
    <t>Laun hvers og eins frá 1. júní 2016 fara eftir þessari töflu</t>
  </si>
  <si>
    <t>Laun voru skv. þessari töflu fram til 28. febrúar 2015</t>
  </si>
  <si>
    <t>Frá 1. mars er alltaf sama bil á milli launaflokka (5% hlaðsett) og þrepa (2,5% hliðsett).</t>
  </si>
  <si>
    <t>*</t>
  </si>
  <si>
    <t>Launatafla Þroskaþjálfafélags Íslands og ríkisins, með gildistíma til 28.02. 2015</t>
  </si>
  <si>
    <t>Launatafla Þroskaþjálfafélags Íslands og ríkisins með gildistíma frá 01.03. 2015-31.05.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</si>
</sst>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i/>
      <sz val="8"/>
      <color theme="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0" fontId="0" fillId="0" borderId="0" xfId="0" applyFill="1"/>
    <xf numFmtId="10" fontId="0" fillId="0" borderId="0" xfId="1" applyNumberFormat="1" applyFont="1"/>
    <xf numFmtId="3" fontId="0" fillId="0" borderId="0" xfId="0" applyNumberFormat="1" applyFill="1"/>
    <xf numFmtId="10" fontId="5" fillId="0" borderId="0" xfId="0" applyNumberFormat="1" applyFont="1"/>
    <xf numFmtId="0" fontId="3" fillId="0" borderId="0" xfId="0" applyFont="1"/>
    <xf numFmtId="9" fontId="6" fillId="0" borderId="0" xfId="0" applyNumberFormat="1" applyFont="1"/>
    <xf numFmtId="164" fontId="6" fillId="0" borderId="0" xfId="0" applyNumberFormat="1" applyFont="1"/>
    <xf numFmtId="3" fontId="0" fillId="2" borderId="0" xfId="0" applyNumberFormat="1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4" fontId="8" fillId="0" borderId="0" xfId="1" applyNumberFormat="1" applyFont="1"/>
    <xf numFmtId="10" fontId="8" fillId="0" borderId="0" xfId="0" applyNumberFormat="1" applyFont="1"/>
    <xf numFmtId="0" fontId="9" fillId="0" borderId="0" xfId="0" applyFont="1"/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5"/>
  <sheetViews>
    <sheetView showGridLines="0" tabSelected="1" zoomScaleNormal="100" workbookViewId="0">
      <selection activeCell="N5" sqref="N5:V5"/>
    </sheetView>
  </sheetViews>
  <sheetFormatPr defaultRowHeight="13.2" x14ac:dyDescent="0.25"/>
  <cols>
    <col min="33" max="33" width="9.109375" customWidth="1"/>
    <col min="36" max="36" width="13.33203125" bestFit="1" customWidth="1"/>
  </cols>
  <sheetData>
    <row r="1" spans="1:55" ht="17.850000000000001" customHeight="1" x14ac:dyDescent="0.25"/>
    <row r="2" spans="1:55" ht="21.45" customHeight="1" x14ac:dyDescent="0.3">
      <c r="C2" s="17" t="s">
        <v>39</v>
      </c>
      <c r="N2" s="17" t="s">
        <v>36</v>
      </c>
      <c r="Y2" s="17" t="s">
        <v>37</v>
      </c>
      <c r="AI2" s="17" t="s">
        <v>38</v>
      </c>
    </row>
    <row r="3" spans="1:55" ht="4.95" customHeight="1" x14ac:dyDescent="0.25"/>
    <row r="4" spans="1:55" ht="16.5" customHeight="1" x14ac:dyDescent="0.25">
      <c r="N4" s="7">
        <v>0.05</v>
      </c>
      <c r="AJ4" s="8">
        <v>5.5E-2</v>
      </c>
    </row>
    <row r="5" spans="1:55" ht="15.75" customHeight="1" x14ac:dyDescent="0.25">
      <c r="C5" s="27" t="s">
        <v>42</v>
      </c>
      <c r="D5" s="28"/>
      <c r="E5" s="28"/>
      <c r="F5" s="28"/>
      <c r="G5" s="28"/>
      <c r="H5" s="28"/>
      <c r="I5" s="28"/>
      <c r="J5" s="28"/>
      <c r="K5" s="29"/>
      <c r="N5" s="24" t="s">
        <v>43</v>
      </c>
      <c r="O5" s="25"/>
      <c r="P5" s="25"/>
      <c r="Q5" s="25"/>
      <c r="R5" s="25"/>
      <c r="S5" s="25"/>
      <c r="T5" s="25"/>
      <c r="U5" s="25"/>
      <c r="V5" s="26"/>
      <c r="W5" t="s">
        <v>41</v>
      </c>
      <c r="Y5" s="21" t="s">
        <v>33</v>
      </c>
      <c r="Z5" s="22"/>
      <c r="AA5" s="22"/>
      <c r="AB5" s="22"/>
      <c r="AC5" s="22"/>
      <c r="AD5" s="22"/>
      <c r="AE5" s="22"/>
      <c r="AF5" s="22"/>
      <c r="AG5" s="23"/>
      <c r="AJ5" s="18" t="s">
        <v>31</v>
      </c>
      <c r="AK5" s="19"/>
      <c r="AL5" s="19"/>
      <c r="AM5" s="19"/>
      <c r="AN5" s="19"/>
      <c r="AO5" s="19"/>
      <c r="AP5" s="19"/>
      <c r="AQ5" s="19"/>
      <c r="AR5" s="20"/>
    </row>
    <row r="6" spans="1:55" ht="16.95" customHeight="1" x14ac:dyDescent="0.25">
      <c r="N6" s="5" t="s">
        <v>32</v>
      </c>
      <c r="O6" s="15">
        <v>2.5000000000000001E-2</v>
      </c>
      <c r="P6" s="15">
        <v>0.05</v>
      </c>
      <c r="Q6" s="16">
        <v>7.4999999999999997E-2</v>
      </c>
      <c r="R6" s="15">
        <v>0.1</v>
      </c>
      <c r="S6" s="16">
        <v>0.125</v>
      </c>
      <c r="T6" s="15">
        <v>0.15</v>
      </c>
      <c r="U6" s="16">
        <v>0.17499999999999999</v>
      </c>
      <c r="V6" s="15">
        <v>0.2</v>
      </c>
      <c r="W6" s="1"/>
    </row>
    <row r="7" spans="1:55" ht="1.95" customHeight="1" x14ac:dyDescent="0.25"/>
    <row r="8" spans="1:55" x14ac:dyDescent="0.25">
      <c r="B8" s="13" t="s">
        <v>35</v>
      </c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M8" s="13" t="s">
        <v>35</v>
      </c>
      <c r="N8" s="12">
        <v>0</v>
      </c>
      <c r="O8" s="12">
        <v>1</v>
      </c>
      <c r="P8" s="12">
        <v>2</v>
      </c>
      <c r="Q8" s="12">
        <v>3</v>
      </c>
      <c r="R8" s="12">
        <v>4</v>
      </c>
      <c r="S8" s="12">
        <v>5</v>
      </c>
      <c r="T8" s="12">
        <v>6</v>
      </c>
      <c r="U8" s="12">
        <v>7</v>
      </c>
      <c r="V8" s="12">
        <v>8</v>
      </c>
      <c r="W8" s="2"/>
      <c r="X8" s="13" t="s">
        <v>35</v>
      </c>
      <c r="Y8">
        <v>0</v>
      </c>
      <c r="Z8">
        <v>1</v>
      </c>
      <c r="AA8">
        <v>2</v>
      </c>
      <c r="AB8">
        <v>3</v>
      </c>
      <c r="AC8">
        <v>4</v>
      </c>
      <c r="AD8">
        <v>5</v>
      </c>
      <c r="AE8">
        <v>6</v>
      </c>
      <c r="AF8">
        <v>7</v>
      </c>
      <c r="AG8">
        <v>8</v>
      </c>
      <c r="AJ8">
        <v>0</v>
      </c>
      <c r="AK8">
        <v>1</v>
      </c>
      <c r="AL8">
        <v>2</v>
      </c>
      <c r="AM8">
        <v>3</v>
      </c>
      <c r="AN8">
        <v>4</v>
      </c>
      <c r="AO8">
        <v>5</v>
      </c>
      <c r="AP8">
        <v>6</v>
      </c>
      <c r="AQ8">
        <v>7</v>
      </c>
      <c r="AR8">
        <v>8</v>
      </c>
    </row>
    <row r="9" spans="1:55" ht="13.2" customHeight="1" x14ac:dyDescent="0.25">
      <c r="A9" s="14" t="s">
        <v>34</v>
      </c>
      <c r="B9" t="s">
        <v>9</v>
      </c>
      <c r="C9" s="9">
        <v>269455</v>
      </c>
      <c r="D9" s="9">
        <v>275922</v>
      </c>
      <c r="E9" s="9">
        <v>282389</v>
      </c>
      <c r="F9" s="9">
        <v>288856</v>
      </c>
      <c r="G9" s="9">
        <v>295323</v>
      </c>
      <c r="H9" s="9">
        <v>301790</v>
      </c>
      <c r="I9" s="9">
        <v>308257</v>
      </c>
      <c r="J9" s="9">
        <v>314724</v>
      </c>
      <c r="K9" s="9">
        <v>321191</v>
      </c>
      <c r="L9" s="14" t="s">
        <v>34</v>
      </c>
      <c r="M9" t="s">
        <v>9</v>
      </c>
      <c r="N9" s="4">
        <v>288856</v>
      </c>
      <c r="O9" s="4">
        <f t="shared" ref="O9:V30" si="0">$N9*(1+O$6)</f>
        <v>296077.39999999997</v>
      </c>
      <c r="P9" s="4">
        <f t="shared" si="0"/>
        <v>303298.8</v>
      </c>
      <c r="Q9" s="4">
        <f t="shared" si="0"/>
        <v>310520.2</v>
      </c>
      <c r="R9" s="4">
        <f t="shared" si="0"/>
        <v>317741.60000000003</v>
      </c>
      <c r="S9" s="4">
        <f t="shared" si="0"/>
        <v>324963</v>
      </c>
      <c r="T9" s="4">
        <f t="shared" si="0"/>
        <v>332184.39999999997</v>
      </c>
      <c r="U9" s="4">
        <f t="shared" si="0"/>
        <v>339405.8</v>
      </c>
      <c r="V9" s="4">
        <f t="shared" si="0"/>
        <v>346627.2</v>
      </c>
      <c r="W9" s="14" t="s">
        <v>34</v>
      </c>
      <c r="X9" t="s">
        <v>9</v>
      </c>
      <c r="Y9" s="3">
        <f t="shared" ref="Y9:AF9" si="1">N9/C9-1</f>
        <v>7.2000890686756636E-2</v>
      </c>
      <c r="Z9" s="3">
        <f t="shared" si="1"/>
        <v>7.3047455440305553E-2</v>
      </c>
      <c r="AA9" s="3">
        <f t="shared" si="1"/>
        <v>7.4046085364514846E-2</v>
      </c>
      <c r="AB9" s="3">
        <f t="shared" si="1"/>
        <v>7.4999999999999956E-2</v>
      </c>
      <c r="AC9" s="3">
        <f t="shared" si="1"/>
        <v>7.5912136880635916E-2</v>
      </c>
      <c r="AD9" s="3">
        <f t="shared" si="1"/>
        <v>7.6785181748898257E-2</v>
      </c>
      <c r="AE9" s="3">
        <f t="shared" si="1"/>
        <v>7.7621594967835161E-2</v>
      </c>
      <c r="AF9" s="3">
        <f t="shared" si="1"/>
        <v>7.8423634676732634E-2</v>
      </c>
      <c r="AG9" s="3">
        <f t="shared" ref="AG9:AG30" si="2">V9/K9-1</f>
        <v>7.9193377149421984E-2</v>
      </c>
      <c r="AH9" s="3"/>
      <c r="AI9" s="3" t="s">
        <v>9</v>
      </c>
      <c r="AJ9" s="4">
        <f>N9*(1+$AJ$4)</f>
        <v>304743.07999999996</v>
      </c>
      <c r="AK9" s="4">
        <f t="shared" ref="AK9:AR9" si="3">O9*(1+$AJ$4)</f>
        <v>312361.65699999995</v>
      </c>
      <c r="AL9" s="4">
        <f t="shared" si="3"/>
        <v>319980.234</v>
      </c>
      <c r="AM9" s="4">
        <f t="shared" si="3"/>
        <v>327598.81099999999</v>
      </c>
      <c r="AN9" s="4">
        <f t="shared" si="3"/>
        <v>335217.38800000004</v>
      </c>
      <c r="AO9" s="4">
        <f t="shared" si="3"/>
        <v>342835.96499999997</v>
      </c>
      <c r="AP9" s="4">
        <f t="shared" si="3"/>
        <v>350454.54199999996</v>
      </c>
      <c r="AQ9" s="4">
        <f t="shared" si="3"/>
        <v>358073.11899999995</v>
      </c>
      <c r="AR9" s="4">
        <f t="shared" si="3"/>
        <v>365691.696</v>
      </c>
      <c r="AT9" s="3"/>
      <c r="AU9" s="1"/>
      <c r="AV9" s="1"/>
      <c r="AW9" s="1"/>
      <c r="AX9" s="1"/>
      <c r="AY9" s="1"/>
      <c r="AZ9" s="1"/>
      <c r="BA9" s="1"/>
      <c r="BB9" s="1"/>
      <c r="BC9" s="1"/>
    </row>
    <row r="10" spans="1:55" ht="13.2" customHeight="1" x14ac:dyDescent="0.25">
      <c r="B10" t="s">
        <v>10</v>
      </c>
      <c r="C10" s="9">
        <v>282389</v>
      </c>
      <c r="D10" s="9">
        <v>289166</v>
      </c>
      <c r="E10" s="9">
        <v>295944</v>
      </c>
      <c r="F10" s="9">
        <v>302721</v>
      </c>
      <c r="G10" s="9">
        <v>309498</v>
      </c>
      <c r="H10" s="9">
        <v>316276</v>
      </c>
      <c r="I10" s="9">
        <v>323053</v>
      </c>
      <c r="J10" s="9">
        <v>329830</v>
      </c>
      <c r="K10" s="9">
        <v>336608</v>
      </c>
      <c r="M10" t="s">
        <v>10</v>
      </c>
      <c r="N10" s="4">
        <f>N9*(1+$N$4)</f>
        <v>303298.8</v>
      </c>
      <c r="O10" s="4">
        <f t="shared" si="0"/>
        <v>310881.26999999996</v>
      </c>
      <c r="P10" s="4">
        <f t="shared" si="0"/>
        <v>318463.74</v>
      </c>
      <c r="Q10" s="4">
        <f t="shared" si="0"/>
        <v>326046.20999999996</v>
      </c>
      <c r="R10" s="4">
        <f t="shared" si="0"/>
        <v>333628.68</v>
      </c>
      <c r="S10" s="4">
        <f t="shared" si="0"/>
        <v>341211.14999999997</v>
      </c>
      <c r="T10" s="4">
        <f t="shared" si="0"/>
        <v>348793.61999999994</v>
      </c>
      <c r="U10" s="4">
        <f t="shared" si="0"/>
        <v>356376.09</v>
      </c>
      <c r="V10" s="4">
        <f t="shared" si="0"/>
        <v>363958.56</v>
      </c>
      <c r="W10" s="4"/>
      <c r="X10" t="s">
        <v>10</v>
      </c>
      <c r="Y10" s="3">
        <f t="shared" ref="Y10:AE30" si="4">N10/C10-1</f>
        <v>7.4046085364514846E-2</v>
      </c>
      <c r="Z10" s="3">
        <f t="shared" ref="Z10:Z24" si="5">O10/D10-1</f>
        <v>7.5096207714599794E-2</v>
      </c>
      <c r="AA10" s="3">
        <f t="shared" ref="AA10:AA24" si="6">P10/E10-1</f>
        <v>7.6094598978184935E-2</v>
      </c>
      <c r="AB10" s="3">
        <f t="shared" ref="AB10:AB24" si="7">Q10/F10-1</f>
        <v>7.7051839812896983E-2</v>
      </c>
      <c r="AC10" s="3">
        <f t="shared" ref="AC10:AC24" si="8">R10/G10-1</f>
        <v>7.7967159723164592E-2</v>
      </c>
      <c r="AD10" s="3">
        <f t="shared" ref="AD10:AD24" si="9">S10/H10-1</f>
        <v>7.8839842416117412E-2</v>
      </c>
      <c r="AE10" s="3">
        <f t="shared" ref="AE10:AE24" si="10">T10/I10-1</f>
        <v>7.9679247677625353E-2</v>
      </c>
      <c r="AF10" s="3">
        <f t="shared" ref="AF10:AF30" si="11">U10/J10-1</f>
        <v>8.0484158505897074E-2</v>
      </c>
      <c r="AG10" s="3">
        <f t="shared" si="2"/>
        <v>8.1253446145070907E-2</v>
      </c>
      <c r="AH10" s="3"/>
      <c r="AI10" s="3" t="s">
        <v>10</v>
      </c>
      <c r="AJ10" s="4">
        <f t="shared" ref="AJ10:AJ30" si="12">N10*(1+$AJ$4)</f>
        <v>319980.234</v>
      </c>
      <c r="AK10" s="4">
        <f t="shared" ref="AK10:AK30" si="13">O10*(1+$AJ$4)</f>
        <v>327979.73984999995</v>
      </c>
      <c r="AL10" s="4">
        <f t="shared" ref="AL10:AL30" si="14">P10*(1+$AJ$4)</f>
        <v>335979.24569999997</v>
      </c>
      <c r="AM10" s="4">
        <f t="shared" ref="AM10:AM30" si="15">Q10*(1+$AJ$4)</f>
        <v>343978.75154999993</v>
      </c>
      <c r="AN10" s="4">
        <f t="shared" ref="AN10:AN30" si="16">R10*(1+$AJ$4)</f>
        <v>351978.25739999994</v>
      </c>
      <c r="AO10" s="4">
        <f t="shared" ref="AO10:AO30" si="17">S10*(1+$AJ$4)</f>
        <v>359977.76324999996</v>
      </c>
      <c r="AP10" s="4">
        <f t="shared" ref="AP10:AP30" si="18">T10*(1+$AJ$4)</f>
        <v>367977.26909999992</v>
      </c>
      <c r="AQ10" s="4">
        <f t="shared" ref="AQ10:AQ30" si="19">U10*(1+$AJ$4)</f>
        <v>375976.77494999999</v>
      </c>
      <c r="AR10" s="4">
        <f t="shared" ref="AR10:AR30" si="20">V10*(1+$AJ$4)</f>
        <v>383976.28079999995</v>
      </c>
      <c r="AT10" s="3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3.2" customHeight="1" x14ac:dyDescent="0.25">
      <c r="B11" t="s">
        <v>11</v>
      </c>
      <c r="C11" s="9">
        <v>295944</v>
      </c>
      <c r="D11" s="9">
        <v>303046</v>
      </c>
      <c r="E11" s="9">
        <v>310149</v>
      </c>
      <c r="F11" s="9">
        <v>317252</v>
      </c>
      <c r="G11" s="9">
        <v>324354</v>
      </c>
      <c r="H11" s="9">
        <v>331457</v>
      </c>
      <c r="I11" s="9">
        <v>338560</v>
      </c>
      <c r="J11" s="9">
        <v>345662</v>
      </c>
      <c r="K11" s="9">
        <v>352765</v>
      </c>
      <c r="M11" t="s">
        <v>11</v>
      </c>
      <c r="N11" s="4">
        <f t="shared" ref="N11:N30" si="21">N10*(1+$N$4)</f>
        <v>318463.74</v>
      </c>
      <c r="O11" s="4">
        <f t="shared" si="0"/>
        <v>326425.33349999995</v>
      </c>
      <c r="P11" s="4">
        <f t="shared" si="0"/>
        <v>334386.92700000003</v>
      </c>
      <c r="Q11" s="4">
        <f t="shared" si="0"/>
        <v>342348.52049999998</v>
      </c>
      <c r="R11" s="4">
        <f t="shared" si="0"/>
        <v>350310.114</v>
      </c>
      <c r="S11" s="4">
        <f t="shared" si="0"/>
        <v>358271.70750000002</v>
      </c>
      <c r="T11" s="4">
        <f t="shared" si="0"/>
        <v>366233.30099999998</v>
      </c>
      <c r="U11" s="4">
        <f t="shared" si="0"/>
        <v>374194.89449999999</v>
      </c>
      <c r="V11" s="4">
        <f t="shared" si="0"/>
        <v>382156.48799999995</v>
      </c>
      <c r="W11" s="4"/>
      <c r="X11" t="s">
        <v>11</v>
      </c>
      <c r="Y11" s="3">
        <f t="shared" si="4"/>
        <v>7.6094598978184935E-2</v>
      </c>
      <c r="Z11" s="3">
        <f t="shared" si="5"/>
        <v>7.7147804293737465E-2</v>
      </c>
      <c r="AA11" s="3">
        <f t="shared" si="6"/>
        <v>7.8149299207800116E-2</v>
      </c>
      <c r="AB11" s="3">
        <f t="shared" si="7"/>
        <v>7.9105948898667178E-2</v>
      </c>
      <c r="AC11" s="3">
        <f t="shared" si="8"/>
        <v>8.0024029301319022E-2</v>
      </c>
      <c r="AD11" s="3">
        <f t="shared" si="9"/>
        <v>8.0899505818250894E-2</v>
      </c>
      <c r="AE11" s="3">
        <f t="shared" si="10"/>
        <v>8.17382472826087E-2</v>
      </c>
      <c r="AF11" s="3">
        <f t="shared" si="11"/>
        <v>8.2545650085922073E-2</v>
      </c>
      <c r="AG11" s="3">
        <f t="shared" si="2"/>
        <v>8.3317471971425583E-2</v>
      </c>
      <c r="AH11" s="3"/>
      <c r="AI11" s="3" t="s">
        <v>11</v>
      </c>
      <c r="AJ11" s="4">
        <f t="shared" si="12"/>
        <v>335979.24569999997</v>
      </c>
      <c r="AK11" s="4">
        <f t="shared" si="13"/>
        <v>344378.72684249992</v>
      </c>
      <c r="AL11" s="4">
        <f t="shared" si="14"/>
        <v>352778.20798499999</v>
      </c>
      <c r="AM11" s="4">
        <f t="shared" si="15"/>
        <v>361177.68912749994</v>
      </c>
      <c r="AN11" s="4">
        <f t="shared" si="16"/>
        <v>369577.17027</v>
      </c>
      <c r="AO11" s="4">
        <f t="shared" si="17"/>
        <v>377976.65141250001</v>
      </c>
      <c r="AP11" s="4">
        <f t="shared" si="18"/>
        <v>386376.13255499996</v>
      </c>
      <c r="AQ11" s="4">
        <f t="shared" si="19"/>
        <v>394775.61369749997</v>
      </c>
      <c r="AR11" s="4">
        <f t="shared" si="20"/>
        <v>403175.09483999992</v>
      </c>
      <c r="AT11" s="3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3.2" customHeight="1" x14ac:dyDescent="0.25">
      <c r="B12" t="s">
        <v>12</v>
      </c>
      <c r="C12" s="9">
        <v>310149</v>
      </c>
      <c r="D12" s="9">
        <v>317593</v>
      </c>
      <c r="E12" s="9">
        <v>325036</v>
      </c>
      <c r="F12" s="9">
        <v>332480</v>
      </c>
      <c r="G12" s="9">
        <v>339923</v>
      </c>
      <c r="H12" s="9">
        <v>347367</v>
      </c>
      <c r="I12" s="9">
        <v>354811</v>
      </c>
      <c r="J12" s="9">
        <v>362254</v>
      </c>
      <c r="K12" s="9">
        <v>369698</v>
      </c>
      <c r="M12" t="s">
        <v>12</v>
      </c>
      <c r="N12" s="4">
        <f t="shared" si="21"/>
        <v>334386.92700000003</v>
      </c>
      <c r="O12" s="4">
        <f t="shared" si="0"/>
        <v>342746.60017499997</v>
      </c>
      <c r="P12" s="4">
        <f t="shared" si="0"/>
        <v>351106.27335000003</v>
      </c>
      <c r="Q12" s="4">
        <f t="shared" si="0"/>
        <v>359465.94652500004</v>
      </c>
      <c r="R12" s="4">
        <f t="shared" si="0"/>
        <v>367825.61970000004</v>
      </c>
      <c r="S12" s="4">
        <f t="shared" si="0"/>
        <v>376185.29287500004</v>
      </c>
      <c r="T12" s="4">
        <f t="shared" si="0"/>
        <v>384544.96604999999</v>
      </c>
      <c r="U12" s="4">
        <f t="shared" si="0"/>
        <v>392904.63922500005</v>
      </c>
      <c r="V12" s="4">
        <f t="shared" si="0"/>
        <v>401264.3124</v>
      </c>
      <c r="W12" s="4"/>
      <c r="X12" t="s">
        <v>12</v>
      </c>
      <c r="Y12" s="3">
        <f t="shared" si="4"/>
        <v>7.8149299207800116E-2</v>
      </c>
      <c r="Z12" s="3">
        <f t="shared" si="5"/>
        <v>7.9200738602551057E-2</v>
      </c>
      <c r="AA12" s="3">
        <f t="shared" si="6"/>
        <v>8.0207341186822489E-2</v>
      </c>
      <c r="AB12" s="3">
        <f t="shared" si="7"/>
        <v>8.1165623571342715E-2</v>
      </c>
      <c r="AC12" s="3">
        <f t="shared" si="8"/>
        <v>8.2085118394459977E-2</v>
      </c>
      <c r="AD12" s="3">
        <f t="shared" si="9"/>
        <v>8.2962091606283872E-2</v>
      </c>
      <c r="AE12" s="3">
        <f t="shared" si="10"/>
        <v>8.3802266699735783E-2</v>
      </c>
      <c r="AF12" s="3">
        <f t="shared" si="11"/>
        <v>8.4610906228778759E-2</v>
      </c>
      <c r="AG12" s="3">
        <f t="shared" si="2"/>
        <v>8.5384049683795871E-2</v>
      </c>
      <c r="AH12" s="3"/>
      <c r="AI12" s="3" t="s">
        <v>12</v>
      </c>
      <c r="AJ12" s="4">
        <f t="shared" si="12"/>
        <v>352778.20798499999</v>
      </c>
      <c r="AK12" s="4">
        <f t="shared" si="13"/>
        <v>361597.66318462492</v>
      </c>
      <c r="AL12" s="4">
        <f t="shared" si="14"/>
        <v>370417.11838425003</v>
      </c>
      <c r="AM12" s="4">
        <f t="shared" si="15"/>
        <v>379236.57358387503</v>
      </c>
      <c r="AN12" s="4">
        <f t="shared" si="16"/>
        <v>388056.02878350002</v>
      </c>
      <c r="AO12" s="4">
        <f t="shared" si="17"/>
        <v>396875.48398312501</v>
      </c>
      <c r="AP12" s="4">
        <f t="shared" si="18"/>
        <v>405694.93918274995</v>
      </c>
      <c r="AQ12" s="4">
        <f t="shared" si="19"/>
        <v>414514.394382375</v>
      </c>
      <c r="AR12" s="4">
        <f t="shared" si="20"/>
        <v>423333.849582</v>
      </c>
      <c r="AT12" s="3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13.2" customHeight="1" x14ac:dyDescent="0.25">
      <c r="B13" t="s">
        <v>13</v>
      </c>
      <c r="C13" s="9">
        <v>325036</v>
      </c>
      <c r="D13" s="9">
        <v>332837</v>
      </c>
      <c r="E13" s="9">
        <v>340638</v>
      </c>
      <c r="F13" s="9">
        <v>348439</v>
      </c>
      <c r="G13" s="9">
        <v>356240</v>
      </c>
      <c r="H13" s="9">
        <v>364041</v>
      </c>
      <c r="I13" s="9">
        <v>371841</v>
      </c>
      <c r="J13" s="9">
        <v>379642</v>
      </c>
      <c r="K13" s="9">
        <v>387443</v>
      </c>
      <c r="M13" t="s">
        <v>13</v>
      </c>
      <c r="N13" s="4">
        <f t="shared" si="21"/>
        <v>351106.27335000003</v>
      </c>
      <c r="O13" s="4">
        <f t="shared" si="0"/>
        <v>359883.93018375</v>
      </c>
      <c r="P13" s="4">
        <f t="shared" si="0"/>
        <v>368661.58701750007</v>
      </c>
      <c r="Q13" s="4">
        <f t="shared" si="0"/>
        <v>377439.24385125004</v>
      </c>
      <c r="R13" s="4">
        <f t="shared" si="0"/>
        <v>386216.90068500006</v>
      </c>
      <c r="S13" s="4">
        <f t="shared" si="0"/>
        <v>394994.55751875002</v>
      </c>
      <c r="T13" s="4">
        <f t="shared" si="0"/>
        <v>403772.21435249998</v>
      </c>
      <c r="U13" s="4">
        <f t="shared" si="0"/>
        <v>412549.87118625006</v>
      </c>
      <c r="V13" s="4">
        <f t="shared" si="0"/>
        <v>421327.52802000003</v>
      </c>
      <c r="W13" s="4"/>
      <c r="X13" t="s">
        <v>13</v>
      </c>
      <c r="Y13" s="3">
        <f t="shared" si="4"/>
        <v>8.0207341186822489E-2</v>
      </c>
      <c r="Z13" s="3">
        <f t="shared" si="5"/>
        <v>8.1261789355600467E-2</v>
      </c>
      <c r="AA13" s="3">
        <f t="shared" si="6"/>
        <v>8.2267941384989607E-2</v>
      </c>
      <c r="AB13" s="3">
        <f t="shared" si="7"/>
        <v>8.322904109829854E-2</v>
      </c>
      <c r="AC13" s="3">
        <f t="shared" si="8"/>
        <v>8.4148048183808832E-2</v>
      </c>
      <c r="AD13" s="3">
        <f t="shared" si="9"/>
        <v>8.502766863828537E-2</v>
      </c>
      <c r="AE13" s="3">
        <f t="shared" si="10"/>
        <v>8.5873301632956034E-2</v>
      </c>
      <c r="AF13" s="3">
        <f t="shared" si="11"/>
        <v>8.6681323947956468E-2</v>
      </c>
      <c r="AG13" s="3">
        <f t="shared" si="2"/>
        <v>8.7456807891741484E-2</v>
      </c>
      <c r="AH13" s="3"/>
      <c r="AI13" s="3" t="s">
        <v>13</v>
      </c>
      <c r="AJ13" s="4">
        <f t="shared" si="12"/>
        <v>370417.11838425003</v>
      </c>
      <c r="AK13" s="4">
        <f t="shared" si="13"/>
        <v>379677.5463438562</v>
      </c>
      <c r="AL13" s="4">
        <f t="shared" si="14"/>
        <v>388937.97430346254</v>
      </c>
      <c r="AM13" s="4">
        <f t="shared" si="15"/>
        <v>398198.40226306877</v>
      </c>
      <c r="AN13" s="4">
        <f t="shared" si="16"/>
        <v>407458.83022267505</v>
      </c>
      <c r="AO13" s="4">
        <f t="shared" si="17"/>
        <v>416719.25818228122</v>
      </c>
      <c r="AP13" s="4">
        <f t="shared" si="18"/>
        <v>425979.68614188745</v>
      </c>
      <c r="AQ13" s="4">
        <f t="shared" si="19"/>
        <v>435240.11410149379</v>
      </c>
      <c r="AR13" s="4">
        <f t="shared" si="20"/>
        <v>444500.54206110002</v>
      </c>
      <c r="AT13" s="3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3.2" customHeight="1" x14ac:dyDescent="0.25">
      <c r="B14" t="s">
        <v>14</v>
      </c>
      <c r="C14" s="9">
        <v>340638</v>
      </c>
      <c r="D14" s="9">
        <v>348813</v>
      </c>
      <c r="E14" s="9">
        <v>356989</v>
      </c>
      <c r="F14" s="9">
        <v>365164</v>
      </c>
      <c r="G14" s="9">
        <v>373339</v>
      </c>
      <c r="H14" s="9">
        <v>381515</v>
      </c>
      <c r="I14" s="9">
        <v>389690</v>
      </c>
      <c r="J14" s="9">
        <v>397865</v>
      </c>
      <c r="K14" s="9">
        <v>406040</v>
      </c>
      <c r="M14" t="s">
        <v>14</v>
      </c>
      <c r="N14" s="4">
        <f t="shared" si="21"/>
        <v>368661.58701750007</v>
      </c>
      <c r="O14" s="4">
        <f t="shared" si="0"/>
        <v>377878.12669293757</v>
      </c>
      <c r="P14" s="4">
        <f t="shared" si="0"/>
        <v>387094.66636837507</v>
      </c>
      <c r="Q14" s="4">
        <f t="shared" si="0"/>
        <v>396311.20604381256</v>
      </c>
      <c r="R14" s="4">
        <f t="shared" si="0"/>
        <v>405527.74571925012</v>
      </c>
      <c r="S14" s="4">
        <f t="shared" si="0"/>
        <v>414744.28539468755</v>
      </c>
      <c r="T14" s="4">
        <f t="shared" si="0"/>
        <v>423960.82507012505</v>
      </c>
      <c r="U14" s="4">
        <f t="shared" si="0"/>
        <v>433177.36474556261</v>
      </c>
      <c r="V14" s="4">
        <f t="shared" si="0"/>
        <v>442393.9044210001</v>
      </c>
      <c r="W14" s="4"/>
      <c r="X14" t="s">
        <v>14</v>
      </c>
      <c r="Y14" s="3">
        <f t="shared" si="4"/>
        <v>8.2267941384989607E-2</v>
      </c>
      <c r="Z14" s="3">
        <f t="shared" si="5"/>
        <v>8.3325812664486687E-2</v>
      </c>
      <c r="AA14" s="3">
        <f t="shared" si="6"/>
        <v>8.4332196141547966E-2</v>
      </c>
      <c r="AB14" s="3">
        <f t="shared" si="7"/>
        <v>8.5296486082452105E-2</v>
      </c>
      <c r="AC14" s="3">
        <f t="shared" si="8"/>
        <v>8.6218545930776269E-2</v>
      </c>
      <c r="AD14" s="3">
        <f t="shared" si="9"/>
        <v>8.7098240946457128E-2</v>
      </c>
      <c r="AE14" s="3">
        <f t="shared" si="10"/>
        <v>8.7943814493892658E-2</v>
      </c>
      <c r="AF14" s="3">
        <f t="shared" si="11"/>
        <v>8.8754639753591213E-2</v>
      </c>
      <c r="AG14" s="3">
        <f t="shared" si="2"/>
        <v>8.9532815537878285E-2</v>
      </c>
      <c r="AH14" s="3"/>
      <c r="AI14" s="3" t="s">
        <v>14</v>
      </c>
      <c r="AJ14" s="4">
        <f t="shared" si="12"/>
        <v>388937.97430346254</v>
      </c>
      <c r="AK14" s="4">
        <f t="shared" si="13"/>
        <v>398661.42366104911</v>
      </c>
      <c r="AL14" s="4">
        <f t="shared" si="14"/>
        <v>408384.87301863567</v>
      </c>
      <c r="AM14" s="4">
        <f t="shared" si="15"/>
        <v>418108.32237622223</v>
      </c>
      <c r="AN14" s="4">
        <f t="shared" si="16"/>
        <v>427831.77173380886</v>
      </c>
      <c r="AO14" s="4">
        <f t="shared" si="17"/>
        <v>437555.22109139536</v>
      </c>
      <c r="AP14" s="4">
        <f t="shared" si="18"/>
        <v>447278.67044898192</v>
      </c>
      <c r="AQ14" s="4">
        <f t="shared" si="19"/>
        <v>457002.11980656855</v>
      </c>
      <c r="AR14" s="4">
        <f t="shared" si="20"/>
        <v>466725.56916415505</v>
      </c>
      <c r="AT14" s="3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3.2" customHeight="1" x14ac:dyDescent="0.25">
      <c r="B15" t="s">
        <v>15</v>
      </c>
      <c r="C15" s="9">
        <v>356989</v>
      </c>
      <c r="D15" s="9">
        <v>365556</v>
      </c>
      <c r="E15" s="9">
        <v>374124</v>
      </c>
      <c r="F15" s="9">
        <v>382692</v>
      </c>
      <c r="G15" s="9">
        <v>391260</v>
      </c>
      <c r="H15" s="9">
        <v>399827</v>
      </c>
      <c r="I15" s="9">
        <v>408395</v>
      </c>
      <c r="J15" s="9">
        <v>416963</v>
      </c>
      <c r="K15" s="9">
        <v>425530</v>
      </c>
      <c r="M15" t="s">
        <v>15</v>
      </c>
      <c r="N15" s="4">
        <f t="shared" si="21"/>
        <v>387094.66636837507</v>
      </c>
      <c r="O15" s="4">
        <f t="shared" si="0"/>
        <v>396772.03302758443</v>
      </c>
      <c r="P15" s="4">
        <f t="shared" si="0"/>
        <v>406449.39968679385</v>
      </c>
      <c r="Q15" s="4">
        <f t="shared" si="0"/>
        <v>416126.76634600316</v>
      </c>
      <c r="R15" s="4">
        <f t="shared" si="0"/>
        <v>425804.13300521258</v>
      </c>
      <c r="S15" s="4">
        <f t="shared" si="0"/>
        <v>435481.49966442195</v>
      </c>
      <c r="T15" s="4">
        <f t="shared" si="0"/>
        <v>445158.86632363132</v>
      </c>
      <c r="U15" s="4">
        <f t="shared" si="0"/>
        <v>454836.23298284074</v>
      </c>
      <c r="V15" s="4">
        <f t="shared" si="0"/>
        <v>464513.59964205005</v>
      </c>
      <c r="W15" s="4"/>
      <c r="X15" t="s">
        <v>15</v>
      </c>
      <c r="Y15" s="3">
        <f t="shared" si="4"/>
        <v>8.4332196141547966E-2</v>
      </c>
      <c r="Z15" s="3">
        <f t="shared" si="5"/>
        <v>8.5393299597283034E-2</v>
      </c>
      <c r="AA15" s="3">
        <f t="shared" si="6"/>
        <v>8.6402903012888332E-2</v>
      </c>
      <c r="AB15" s="3">
        <f t="shared" si="7"/>
        <v>8.7367298887886857E-2</v>
      </c>
      <c r="AC15" s="3">
        <f t="shared" si="8"/>
        <v>8.8289457151798256E-2</v>
      </c>
      <c r="AD15" s="3">
        <f t="shared" si="9"/>
        <v>8.9174817269523921E-2</v>
      </c>
      <c r="AE15" s="3">
        <f t="shared" si="10"/>
        <v>9.0020363431558392E-2</v>
      </c>
      <c r="AF15" s="3">
        <f t="shared" si="11"/>
        <v>9.0831160037798897E-2</v>
      </c>
      <c r="AG15" s="3">
        <f t="shared" si="2"/>
        <v>9.1611871412238921E-2</v>
      </c>
      <c r="AH15" s="3"/>
      <c r="AI15" s="3" t="s">
        <v>15</v>
      </c>
      <c r="AJ15" s="4">
        <f t="shared" si="12"/>
        <v>408384.87301863567</v>
      </c>
      <c r="AK15" s="4">
        <f t="shared" si="13"/>
        <v>418594.49484410154</v>
      </c>
      <c r="AL15" s="4">
        <f t="shared" si="14"/>
        <v>428804.11666956748</v>
      </c>
      <c r="AM15" s="4">
        <f t="shared" si="15"/>
        <v>439013.73849503329</v>
      </c>
      <c r="AN15" s="4">
        <f t="shared" si="16"/>
        <v>449223.36032049923</v>
      </c>
      <c r="AO15" s="4">
        <f t="shared" si="17"/>
        <v>459432.98214596516</v>
      </c>
      <c r="AP15" s="4">
        <f t="shared" si="18"/>
        <v>469642.60397143103</v>
      </c>
      <c r="AQ15" s="4">
        <f t="shared" si="19"/>
        <v>479852.22579689696</v>
      </c>
      <c r="AR15" s="4">
        <f t="shared" si="20"/>
        <v>490061.84762236278</v>
      </c>
      <c r="AT15" s="3"/>
      <c r="AU15" s="1"/>
      <c r="AV15" s="1"/>
      <c r="AW15" s="1"/>
      <c r="AX15" s="1"/>
      <c r="AY15" s="1"/>
      <c r="AZ15" s="1"/>
      <c r="BA15" s="1"/>
      <c r="BB15" s="1"/>
      <c r="BC15" s="1"/>
    </row>
    <row r="16" spans="1:55" ht="13.2" customHeight="1" x14ac:dyDescent="0.25">
      <c r="B16" t="s">
        <v>16</v>
      </c>
      <c r="C16" s="9">
        <v>374124</v>
      </c>
      <c r="D16" s="9">
        <v>383103</v>
      </c>
      <c r="E16" s="9">
        <v>392082</v>
      </c>
      <c r="F16" s="9">
        <v>401061</v>
      </c>
      <c r="G16" s="9">
        <v>410040</v>
      </c>
      <c r="H16" s="9">
        <v>419019</v>
      </c>
      <c r="I16" s="9">
        <v>427998</v>
      </c>
      <c r="J16" s="9">
        <v>436977</v>
      </c>
      <c r="K16" s="9">
        <v>445956</v>
      </c>
      <c r="M16" t="s">
        <v>16</v>
      </c>
      <c r="N16" s="4">
        <f t="shared" si="21"/>
        <v>406449.39968679385</v>
      </c>
      <c r="O16" s="4">
        <f t="shared" si="0"/>
        <v>416610.63467896369</v>
      </c>
      <c r="P16" s="4">
        <f t="shared" si="0"/>
        <v>426771.86967113358</v>
      </c>
      <c r="Q16" s="4">
        <f t="shared" si="0"/>
        <v>436933.10466330335</v>
      </c>
      <c r="R16" s="4">
        <f t="shared" si="0"/>
        <v>447094.3396554733</v>
      </c>
      <c r="S16" s="4">
        <f t="shared" si="0"/>
        <v>457255.57464764308</v>
      </c>
      <c r="T16" s="4">
        <f t="shared" si="0"/>
        <v>467416.80963981291</v>
      </c>
      <c r="U16" s="4">
        <f t="shared" si="0"/>
        <v>477578.0446319828</v>
      </c>
      <c r="V16" s="4">
        <f t="shared" si="0"/>
        <v>487739.27962415258</v>
      </c>
      <c r="W16" s="4"/>
      <c r="X16" t="s">
        <v>16</v>
      </c>
      <c r="Y16" s="3">
        <f t="shared" si="4"/>
        <v>8.6402903012888332E-2</v>
      </c>
      <c r="Z16" s="3">
        <f t="shared" si="5"/>
        <v>8.7463775222234474E-2</v>
      </c>
      <c r="AA16" s="3">
        <f t="shared" si="6"/>
        <v>8.8476057740813241E-2</v>
      </c>
      <c r="AB16" s="3">
        <f t="shared" si="7"/>
        <v>8.9443014063455006E-2</v>
      </c>
      <c r="AC16" s="3">
        <f t="shared" si="8"/>
        <v>9.0367621830731881E-2</v>
      </c>
      <c r="AD16" s="3">
        <f t="shared" si="9"/>
        <v>9.125260345627062E-2</v>
      </c>
      <c r="AE16" s="3">
        <f t="shared" si="10"/>
        <v>9.2100452898875584E-2</v>
      </c>
      <c r="AF16" s="3">
        <f t="shared" si="11"/>
        <v>9.2913459133965315E-2</v>
      </c>
      <c r="AG16" s="3">
        <f t="shared" si="2"/>
        <v>9.3693726789532139E-2</v>
      </c>
      <c r="AH16" s="3"/>
      <c r="AI16" s="3" t="s">
        <v>16</v>
      </c>
      <c r="AJ16" s="4">
        <f t="shared" si="12"/>
        <v>428804.11666956748</v>
      </c>
      <c r="AK16" s="4">
        <f t="shared" si="13"/>
        <v>439524.21958630666</v>
      </c>
      <c r="AL16" s="4">
        <f t="shared" si="14"/>
        <v>450244.3225030459</v>
      </c>
      <c r="AM16" s="4">
        <f t="shared" si="15"/>
        <v>460964.42541978502</v>
      </c>
      <c r="AN16" s="4">
        <f t="shared" si="16"/>
        <v>471684.52833652432</v>
      </c>
      <c r="AO16" s="4">
        <f t="shared" si="17"/>
        <v>482404.63125326345</v>
      </c>
      <c r="AP16" s="4">
        <f t="shared" si="18"/>
        <v>493124.73417000257</v>
      </c>
      <c r="AQ16" s="4">
        <f t="shared" si="19"/>
        <v>503844.83708674181</v>
      </c>
      <c r="AR16" s="4">
        <f t="shared" si="20"/>
        <v>514564.94000348094</v>
      </c>
      <c r="AT16" s="3"/>
      <c r="AU16" s="1"/>
      <c r="AV16" s="1"/>
      <c r="AW16" s="1"/>
      <c r="AX16" s="1"/>
      <c r="AY16" s="1"/>
      <c r="AZ16" s="1"/>
      <c r="BA16" s="1"/>
      <c r="BB16" s="1"/>
      <c r="BC16" s="1"/>
    </row>
    <row r="17" spans="2:55" ht="13.2" customHeight="1" x14ac:dyDescent="0.25">
      <c r="B17" t="s">
        <v>17</v>
      </c>
      <c r="C17" s="9">
        <v>392082</v>
      </c>
      <c r="D17" s="9">
        <v>401492</v>
      </c>
      <c r="E17" s="9">
        <v>410902</v>
      </c>
      <c r="F17" s="9">
        <v>420312</v>
      </c>
      <c r="G17" s="9">
        <v>429722</v>
      </c>
      <c r="H17" s="9">
        <v>439132</v>
      </c>
      <c r="I17" s="9">
        <v>448542</v>
      </c>
      <c r="J17" s="9">
        <v>457952</v>
      </c>
      <c r="K17" s="9">
        <v>467362</v>
      </c>
      <c r="M17" t="s">
        <v>17</v>
      </c>
      <c r="N17" s="4">
        <f t="shared" si="21"/>
        <v>426771.86967113358</v>
      </c>
      <c r="O17" s="4">
        <f t="shared" si="0"/>
        <v>437441.1664129119</v>
      </c>
      <c r="P17" s="4">
        <f t="shared" si="0"/>
        <v>448110.46315469028</v>
      </c>
      <c r="Q17" s="4">
        <f t="shared" si="0"/>
        <v>458779.7598964686</v>
      </c>
      <c r="R17" s="4">
        <f t="shared" si="0"/>
        <v>469449.05663824698</v>
      </c>
      <c r="S17" s="4">
        <f t="shared" si="0"/>
        <v>480118.35338002525</v>
      </c>
      <c r="T17" s="4">
        <f t="shared" si="0"/>
        <v>490787.65012180357</v>
      </c>
      <c r="U17" s="4">
        <f t="shared" si="0"/>
        <v>501456.94686358195</v>
      </c>
      <c r="V17" s="4">
        <f t="shared" si="0"/>
        <v>512126.24360536027</v>
      </c>
      <c r="W17" s="4"/>
      <c r="X17" t="s">
        <v>17</v>
      </c>
      <c r="Y17" s="3">
        <f t="shared" si="4"/>
        <v>8.8476057740813241E-2</v>
      </c>
      <c r="Z17" s="3">
        <f t="shared" si="5"/>
        <v>8.9538935801739328E-2</v>
      </c>
      <c r="AA17" s="3">
        <f t="shared" si="6"/>
        <v>9.055313226679429E-2</v>
      </c>
      <c r="AB17" s="3">
        <f t="shared" si="7"/>
        <v>9.1521916805774373E-2</v>
      </c>
      <c r="AC17" s="3">
        <f t="shared" si="8"/>
        <v>9.2448272693152811E-2</v>
      </c>
      <c r="AD17" s="3">
        <f t="shared" si="9"/>
        <v>9.3334927493385234E-2</v>
      </c>
      <c r="AE17" s="3">
        <f t="shared" si="10"/>
        <v>9.4184379883720082E-2</v>
      </c>
      <c r="AF17" s="3">
        <f t="shared" si="11"/>
        <v>9.4998923170074523E-2</v>
      </c>
      <c r="AG17" s="3">
        <f t="shared" si="2"/>
        <v>9.5780665962059919E-2</v>
      </c>
      <c r="AH17" s="3"/>
      <c r="AI17" s="3" t="s">
        <v>17</v>
      </c>
      <c r="AJ17" s="4">
        <f t="shared" si="12"/>
        <v>450244.3225030459</v>
      </c>
      <c r="AK17" s="4">
        <f t="shared" si="13"/>
        <v>461500.43056562205</v>
      </c>
      <c r="AL17" s="4">
        <f t="shared" si="14"/>
        <v>472756.53862819821</v>
      </c>
      <c r="AM17" s="4">
        <f t="shared" si="15"/>
        <v>484012.64669077436</v>
      </c>
      <c r="AN17" s="4">
        <f t="shared" si="16"/>
        <v>495268.75475335051</v>
      </c>
      <c r="AO17" s="4">
        <f t="shared" si="17"/>
        <v>506524.86281592661</v>
      </c>
      <c r="AP17" s="4">
        <f t="shared" si="18"/>
        <v>517780.97087850276</v>
      </c>
      <c r="AQ17" s="4">
        <f t="shared" si="19"/>
        <v>529037.07894107897</v>
      </c>
      <c r="AR17" s="4">
        <f t="shared" si="20"/>
        <v>540293.18700365501</v>
      </c>
      <c r="AT17" s="3"/>
      <c r="AU17" s="1"/>
      <c r="AV17" s="1"/>
      <c r="AW17" s="1"/>
      <c r="AX17" s="1"/>
      <c r="AY17" s="1"/>
      <c r="AZ17" s="1"/>
      <c r="BA17" s="1"/>
      <c r="BB17" s="1"/>
      <c r="BC17" s="1"/>
    </row>
    <row r="18" spans="2:55" ht="13.2" customHeight="1" x14ac:dyDescent="0.25">
      <c r="B18" t="s">
        <v>18</v>
      </c>
      <c r="C18" s="9">
        <v>410902</v>
      </c>
      <c r="D18" s="9">
        <v>420764</v>
      </c>
      <c r="E18" s="9">
        <v>430625</v>
      </c>
      <c r="F18" s="9">
        <v>440487</v>
      </c>
      <c r="G18" s="9">
        <v>450349</v>
      </c>
      <c r="H18" s="9">
        <v>460210</v>
      </c>
      <c r="I18" s="9">
        <v>470072</v>
      </c>
      <c r="J18" s="9">
        <v>479933</v>
      </c>
      <c r="K18" s="9">
        <v>489795</v>
      </c>
      <c r="M18" t="s">
        <v>18</v>
      </c>
      <c r="N18" s="4">
        <f t="shared" si="21"/>
        <v>448110.46315469028</v>
      </c>
      <c r="O18" s="4">
        <f t="shared" si="0"/>
        <v>459313.22473355749</v>
      </c>
      <c r="P18" s="4">
        <f t="shared" si="0"/>
        <v>470515.98631242482</v>
      </c>
      <c r="Q18" s="4">
        <f t="shared" si="0"/>
        <v>481718.74789129203</v>
      </c>
      <c r="R18" s="4">
        <f t="shared" si="0"/>
        <v>492921.50947015936</v>
      </c>
      <c r="S18" s="4">
        <f t="shared" si="0"/>
        <v>504124.27104902657</v>
      </c>
      <c r="T18" s="4">
        <f t="shared" si="0"/>
        <v>515327.03262789379</v>
      </c>
      <c r="U18" s="4">
        <f t="shared" si="0"/>
        <v>526529.79420676106</v>
      </c>
      <c r="V18" s="4">
        <f t="shared" si="0"/>
        <v>537732.55578562827</v>
      </c>
      <c r="W18" s="4"/>
      <c r="X18" t="s">
        <v>18</v>
      </c>
      <c r="Y18" s="3">
        <f t="shared" si="4"/>
        <v>9.055313226679429E-2</v>
      </c>
      <c r="Z18" s="3">
        <f t="shared" si="5"/>
        <v>9.161721234125908E-2</v>
      </c>
      <c r="AA18" s="3">
        <f t="shared" si="6"/>
        <v>9.2635091581828366E-2</v>
      </c>
      <c r="AB18" s="3">
        <f t="shared" si="7"/>
        <v>9.3604914313684784E-2</v>
      </c>
      <c r="AC18" s="3">
        <f t="shared" si="8"/>
        <v>9.4532261579706844E-2</v>
      </c>
      <c r="AD18" s="3">
        <f t="shared" si="9"/>
        <v>9.5422244299399273E-2</v>
      </c>
      <c r="AE18" s="3">
        <f t="shared" si="10"/>
        <v>9.627255532746859E-2</v>
      </c>
      <c r="AF18" s="3">
        <f t="shared" si="11"/>
        <v>9.7090206772114218E-2</v>
      </c>
      <c r="AG18" s="3">
        <f t="shared" si="2"/>
        <v>9.7872693240290909E-2</v>
      </c>
      <c r="AH18" s="3"/>
      <c r="AI18" s="3" t="s">
        <v>18</v>
      </c>
      <c r="AJ18" s="4">
        <f t="shared" si="12"/>
        <v>472756.53862819821</v>
      </c>
      <c r="AK18" s="4">
        <f t="shared" si="13"/>
        <v>484575.45209390315</v>
      </c>
      <c r="AL18" s="4">
        <f t="shared" si="14"/>
        <v>496394.36555960815</v>
      </c>
      <c r="AM18" s="4">
        <f t="shared" si="15"/>
        <v>508213.2790253131</v>
      </c>
      <c r="AN18" s="4">
        <f t="shared" si="16"/>
        <v>520032.1924910181</v>
      </c>
      <c r="AO18" s="4">
        <f t="shared" si="17"/>
        <v>531851.10595672298</v>
      </c>
      <c r="AP18" s="4">
        <f t="shared" si="18"/>
        <v>543670.01942242787</v>
      </c>
      <c r="AQ18" s="4">
        <f t="shared" si="19"/>
        <v>555488.93288813287</v>
      </c>
      <c r="AR18" s="4">
        <f t="shared" si="20"/>
        <v>567307.84635383775</v>
      </c>
      <c r="AT18" s="3"/>
      <c r="AU18" s="1"/>
      <c r="AV18" s="1"/>
      <c r="AW18" s="1"/>
      <c r="AX18" s="1"/>
      <c r="AY18" s="1"/>
      <c r="AZ18" s="1"/>
      <c r="BA18" s="1"/>
      <c r="BB18" s="1"/>
      <c r="BC18" s="1"/>
    </row>
    <row r="19" spans="2:55" ht="13.2" customHeight="1" x14ac:dyDescent="0.25">
      <c r="B19" t="s">
        <v>19</v>
      </c>
      <c r="C19" s="9">
        <v>430625</v>
      </c>
      <c r="D19" s="9">
        <v>440960</v>
      </c>
      <c r="E19" s="9">
        <v>451295</v>
      </c>
      <c r="F19" s="9">
        <v>461630</v>
      </c>
      <c r="G19" s="9">
        <v>471965</v>
      </c>
      <c r="H19" s="9">
        <v>482300</v>
      </c>
      <c r="I19" s="9">
        <v>492635</v>
      </c>
      <c r="J19" s="9">
        <v>502970</v>
      </c>
      <c r="K19" s="9">
        <v>513305</v>
      </c>
      <c r="M19" t="s">
        <v>19</v>
      </c>
      <c r="N19" s="4">
        <f t="shared" si="21"/>
        <v>470515.98631242482</v>
      </c>
      <c r="O19" s="4">
        <f t="shared" si="0"/>
        <v>482278.88597023539</v>
      </c>
      <c r="P19" s="4">
        <f t="shared" si="0"/>
        <v>494041.78562804608</v>
      </c>
      <c r="Q19" s="4">
        <f t="shared" si="0"/>
        <v>505804.68528585666</v>
      </c>
      <c r="R19" s="4">
        <f t="shared" si="0"/>
        <v>517567.58494366735</v>
      </c>
      <c r="S19" s="4">
        <f t="shared" si="0"/>
        <v>529330.48460147798</v>
      </c>
      <c r="T19" s="4">
        <f t="shared" si="0"/>
        <v>541093.38425928855</v>
      </c>
      <c r="U19" s="4">
        <f t="shared" si="0"/>
        <v>552856.28391709924</v>
      </c>
      <c r="V19" s="4">
        <f t="shared" si="0"/>
        <v>564619.18357490981</v>
      </c>
      <c r="W19" s="4"/>
      <c r="X19" t="s">
        <v>19</v>
      </c>
      <c r="Y19" s="3">
        <f t="shared" si="4"/>
        <v>9.2635091581828366E-2</v>
      </c>
      <c r="Z19" s="3">
        <f t="shared" si="5"/>
        <v>9.3702118038451188E-2</v>
      </c>
      <c r="AA19" s="3">
        <f t="shared" si="6"/>
        <v>9.4720273054312853E-2</v>
      </c>
      <c r="AB19" s="3">
        <f t="shared" si="7"/>
        <v>9.5692839039613231E-2</v>
      </c>
      <c r="AC19" s="3">
        <f t="shared" si="8"/>
        <v>9.6622810894170907E-2</v>
      </c>
      <c r="AD19" s="3">
        <f t="shared" si="9"/>
        <v>9.7512926812104439E-2</v>
      </c>
      <c r="AE19" s="3">
        <f t="shared" si="10"/>
        <v>9.8365695209005732E-2</v>
      </c>
      <c r="AF19" s="3">
        <f t="shared" si="11"/>
        <v>9.9183418329322315E-2</v>
      </c>
      <c r="AG19" s="3">
        <f t="shared" si="2"/>
        <v>9.9968213001840667E-2</v>
      </c>
      <c r="AH19" s="3"/>
      <c r="AI19" s="3" t="s">
        <v>19</v>
      </c>
      <c r="AJ19" s="4">
        <f t="shared" si="12"/>
        <v>496394.36555960815</v>
      </c>
      <c r="AK19" s="4">
        <f t="shared" si="13"/>
        <v>508804.22469859832</v>
      </c>
      <c r="AL19" s="4">
        <f t="shared" si="14"/>
        <v>521214.08383758861</v>
      </c>
      <c r="AM19" s="4">
        <f t="shared" si="15"/>
        <v>533623.94297657872</v>
      </c>
      <c r="AN19" s="4">
        <f t="shared" si="16"/>
        <v>546033.80211556901</v>
      </c>
      <c r="AO19" s="4">
        <f t="shared" si="17"/>
        <v>558443.66125455918</v>
      </c>
      <c r="AP19" s="4">
        <f t="shared" si="18"/>
        <v>570853.52039354935</v>
      </c>
      <c r="AQ19" s="4">
        <f t="shared" si="19"/>
        <v>583263.37953253963</v>
      </c>
      <c r="AR19" s="4">
        <f t="shared" si="20"/>
        <v>595673.23867152981</v>
      </c>
      <c r="AT19" s="3"/>
      <c r="AU19" s="1"/>
      <c r="AV19" s="1"/>
      <c r="AW19" s="1"/>
      <c r="AX19" s="1"/>
      <c r="AY19" s="1"/>
      <c r="AZ19" s="1"/>
      <c r="BA19" s="1"/>
      <c r="BB19" s="1"/>
      <c r="BC19" s="1"/>
    </row>
    <row r="20" spans="2:55" ht="13.2" customHeight="1" x14ac:dyDescent="0.25">
      <c r="B20" t="s">
        <v>20</v>
      </c>
      <c r="C20" s="9">
        <v>451295</v>
      </c>
      <c r="D20" s="9">
        <v>462126</v>
      </c>
      <c r="E20" s="9">
        <v>472957</v>
      </c>
      <c r="F20" s="9">
        <v>483789</v>
      </c>
      <c r="G20" s="9">
        <v>494620</v>
      </c>
      <c r="H20" s="9">
        <v>505451</v>
      </c>
      <c r="I20" s="9">
        <v>516282</v>
      </c>
      <c r="J20" s="9">
        <v>527113</v>
      </c>
      <c r="K20" s="9">
        <v>537944</v>
      </c>
      <c r="M20" t="s">
        <v>20</v>
      </c>
      <c r="N20" s="4">
        <f t="shared" si="21"/>
        <v>494041.78562804608</v>
      </c>
      <c r="O20" s="4">
        <f t="shared" si="0"/>
        <v>506392.83026874717</v>
      </c>
      <c r="P20" s="4">
        <f t="shared" si="0"/>
        <v>518743.87490944844</v>
      </c>
      <c r="Q20" s="4">
        <f t="shared" si="0"/>
        <v>531094.91955014947</v>
      </c>
      <c r="R20" s="4">
        <f t="shared" si="0"/>
        <v>543445.96419085073</v>
      </c>
      <c r="S20" s="4">
        <f t="shared" si="0"/>
        <v>555797.00883155188</v>
      </c>
      <c r="T20" s="4">
        <f t="shared" si="0"/>
        <v>568148.05347225291</v>
      </c>
      <c r="U20" s="4">
        <f t="shared" si="0"/>
        <v>580499.09811295418</v>
      </c>
      <c r="V20" s="4">
        <f t="shared" si="0"/>
        <v>592850.14275365532</v>
      </c>
      <c r="W20" s="4"/>
      <c r="X20" t="s">
        <v>20</v>
      </c>
      <c r="Y20" s="3">
        <f t="shared" si="4"/>
        <v>9.4720273054312853E-2</v>
      </c>
      <c r="Z20" s="3">
        <f t="shared" si="5"/>
        <v>9.5789525516303264E-2</v>
      </c>
      <c r="AA20" s="3">
        <f t="shared" si="6"/>
        <v>9.6809804928245979E-2</v>
      </c>
      <c r="AB20" s="3">
        <f t="shared" si="7"/>
        <v>9.7782131363361779E-2</v>
      </c>
      <c r="AC20" s="3">
        <f t="shared" si="8"/>
        <v>9.8714092011747967E-2</v>
      </c>
      <c r="AD20" s="3">
        <f t="shared" si="9"/>
        <v>9.9606111831912258E-2</v>
      </c>
      <c r="AE20" s="3">
        <f t="shared" si="10"/>
        <v>0.10046070456117562</v>
      </c>
      <c r="AF20" s="3">
        <f t="shared" si="11"/>
        <v>0.10128017733001116</v>
      </c>
      <c r="AG20" s="3">
        <f t="shared" si="2"/>
        <v>0.1020666514612214</v>
      </c>
      <c r="AH20" s="3"/>
      <c r="AI20" s="3" t="s">
        <v>20</v>
      </c>
      <c r="AJ20" s="4">
        <f t="shared" si="12"/>
        <v>521214.08383758861</v>
      </c>
      <c r="AK20" s="4">
        <f t="shared" si="13"/>
        <v>534244.43593352824</v>
      </c>
      <c r="AL20" s="4">
        <f t="shared" si="14"/>
        <v>547274.78802946804</v>
      </c>
      <c r="AM20" s="4">
        <f t="shared" si="15"/>
        <v>560305.1401254076</v>
      </c>
      <c r="AN20" s="4">
        <f t="shared" si="16"/>
        <v>573335.49222134752</v>
      </c>
      <c r="AO20" s="4">
        <f t="shared" si="17"/>
        <v>586365.84431728721</v>
      </c>
      <c r="AP20" s="4">
        <f t="shared" si="18"/>
        <v>599396.19641322677</v>
      </c>
      <c r="AQ20" s="4">
        <f t="shared" si="19"/>
        <v>612426.54850916658</v>
      </c>
      <c r="AR20" s="4">
        <f t="shared" si="20"/>
        <v>625456.90060510638</v>
      </c>
      <c r="AT20" s="3"/>
      <c r="AU20" s="1"/>
      <c r="AV20" s="1"/>
      <c r="AW20" s="1"/>
      <c r="AX20" s="1"/>
      <c r="AY20" s="1"/>
      <c r="AZ20" s="1"/>
      <c r="BA20" s="1"/>
      <c r="BB20" s="1"/>
      <c r="BC20" s="1"/>
    </row>
    <row r="21" spans="2:55" ht="13.2" customHeight="1" x14ac:dyDescent="0.25">
      <c r="B21" t="s">
        <v>21</v>
      </c>
      <c r="C21" s="9">
        <v>472957</v>
      </c>
      <c r="D21" s="9">
        <v>484308</v>
      </c>
      <c r="E21" s="9">
        <v>495659</v>
      </c>
      <c r="F21" s="9">
        <v>507010</v>
      </c>
      <c r="G21" s="9">
        <v>518361</v>
      </c>
      <c r="H21" s="9">
        <v>529712</v>
      </c>
      <c r="I21" s="9">
        <v>541063</v>
      </c>
      <c r="J21" s="9">
        <v>552414</v>
      </c>
      <c r="K21" s="9">
        <v>563765</v>
      </c>
      <c r="M21" t="s">
        <v>21</v>
      </c>
      <c r="N21" s="4">
        <f t="shared" si="21"/>
        <v>518743.87490944844</v>
      </c>
      <c r="O21" s="4">
        <f t="shared" si="0"/>
        <v>531712.47178218456</v>
      </c>
      <c r="P21" s="4">
        <f t="shared" si="0"/>
        <v>544681.06865492091</v>
      </c>
      <c r="Q21" s="4">
        <f t="shared" si="0"/>
        <v>557649.66552765702</v>
      </c>
      <c r="R21" s="4">
        <f t="shared" si="0"/>
        <v>570618.26240039337</v>
      </c>
      <c r="S21" s="4">
        <f t="shared" si="0"/>
        <v>583586.85927312949</v>
      </c>
      <c r="T21" s="4">
        <f t="shared" si="0"/>
        <v>596555.45614586561</v>
      </c>
      <c r="U21" s="4">
        <f t="shared" si="0"/>
        <v>609524.05301860196</v>
      </c>
      <c r="V21" s="4">
        <f t="shared" si="0"/>
        <v>622492.64989133808</v>
      </c>
      <c r="W21" s="4"/>
      <c r="X21" t="s">
        <v>21</v>
      </c>
      <c r="Y21" s="3">
        <f t="shared" si="4"/>
        <v>9.6809804928245979E-2</v>
      </c>
      <c r="Z21" s="3">
        <f t="shared" si="5"/>
        <v>9.7880835712365943E-2</v>
      </c>
      <c r="AA21" s="3">
        <f t="shared" si="6"/>
        <v>9.8902811519453682E-2</v>
      </c>
      <c r="AB21" s="3">
        <f t="shared" si="7"/>
        <v>9.9879027095435946E-2</v>
      </c>
      <c r="AC21" s="3">
        <f t="shared" si="8"/>
        <v>0.10081248859461533</v>
      </c>
      <c r="AD21" s="3">
        <f t="shared" si="9"/>
        <v>0.10170594450027459</v>
      </c>
      <c r="AE21" s="3">
        <f t="shared" si="10"/>
        <v>0.10256191265317649</v>
      </c>
      <c r="AF21" s="3">
        <f t="shared" si="11"/>
        <v>0.10338270394776727</v>
      </c>
      <c r="AG21" s="3">
        <f t="shared" si="2"/>
        <v>0.10417044316574819</v>
      </c>
      <c r="AH21" s="3"/>
      <c r="AI21" s="3" t="s">
        <v>21</v>
      </c>
      <c r="AJ21" s="4">
        <f t="shared" si="12"/>
        <v>547274.78802946804</v>
      </c>
      <c r="AK21" s="4">
        <f t="shared" si="13"/>
        <v>560956.65773020464</v>
      </c>
      <c r="AL21" s="4">
        <f t="shared" si="14"/>
        <v>574638.52743094147</v>
      </c>
      <c r="AM21" s="4">
        <f t="shared" si="15"/>
        <v>588320.39713167818</v>
      </c>
      <c r="AN21" s="4">
        <f t="shared" si="16"/>
        <v>602002.26683241501</v>
      </c>
      <c r="AO21" s="4">
        <f t="shared" si="17"/>
        <v>615684.13653315161</v>
      </c>
      <c r="AP21" s="4">
        <f t="shared" si="18"/>
        <v>629366.00623388821</v>
      </c>
      <c r="AQ21" s="4">
        <f t="shared" si="19"/>
        <v>643047.87593462504</v>
      </c>
      <c r="AR21" s="4">
        <f t="shared" si="20"/>
        <v>656729.74563536164</v>
      </c>
      <c r="AT21" s="3"/>
      <c r="AU21" s="1"/>
      <c r="AV21" s="1"/>
      <c r="AW21" s="1"/>
      <c r="AX21" s="1"/>
      <c r="AY21" s="1"/>
      <c r="AZ21" s="1"/>
      <c r="BA21" s="1"/>
      <c r="BB21" s="1"/>
      <c r="BC21" s="1"/>
    </row>
    <row r="22" spans="2:55" ht="13.2" customHeight="1" x14ac:dyDescent="0.25">
      <c r="B22" t="s">
        <v>22</v>
      </c>
      <c r="C22" s="9">
        <v>495659</v>
      </c>
      <c r="D22" s="9">
        <v>507555</v>
      </c>
      <c r="E22" s="9">
        <v>519451</v>
      </c>
      <c r="F22" s="9">
        <v>531347</v>
      </c>
      <c r="G22" s="9">
        <v>543243</v>
      </c>
      <c r="H22" s="9">
        <v>555138</v>
      </c>
      <c r="I22" s="9">
        <v>567034</v>
      </c>
      <c r="J22" s="9">
        <v>578930</v>
      </c>
      <c r="K22" s="9">
        <v>590826</v>
      </c>
      <c r="M22" t="s">
        <v>22</v>
      </c>
      <c r="N22" s="4">
        <f t="shared" si="21"/>
        <v>544681.06865492091</v>
      </c>
      <c r="O22" s="4">
        <f t="shared" si="0"/>
        <v>558298.09537129384</v>
      </c>
      <c r="P22" s="4">
        <f t="shared" si="0"/>
        <v>571915.122087667</v>
      </c>
      <c r="Q22" s="4">
        <f t="shared" si="0"/>
        <v>585532.14880403993</v>
      </c>
      <c r="R22" s="4">
        <f t="shared" si="0"/>
        <v>599149.17552041309</v>
      </c>
      <c r="S22" s="4">
        <f t="shared" si="0"/>
        <v>612766.20223678602</v>
      </c>
      <c r="T22" s="4">
        <f t="shared" si="0"/>
        <v>626383.22895315895</v>
      </c>
      <c r="U22" s="4">
        <f t="shared" si="0"/>
        <v>640000.25566953211</v>
      </c>
      <c r="V22" s="4">
        <f t="shared" si="0"/>
        <v>653617.28238590504</v>
      </c>
      <c r="W22" s="4"/>
      <c r="X22" t="s">
        <v>22</v>
      </c>
      <c r="Y22" s="3">
        <f t="shared" si="4"/>
        <v>9.8902811519453682E-2</v>
      </c>
      <c r="Z22" s="3">
        <f t="shared" si="5"/>
        <v>9.9975560030526323E-2</v>
      </c>
      <c r="AA22" s="3">
        <f t="shared" si="6"/>
        <v>0.10099917429683836</v>
      </c>
      <c r="AB22" s="3">
        <f t="shared" si="7"/>
        <v>0.10197695442721977</v>
      </c>
      <c r="AC22" s="3">
        <f t="shared" si="8"/>
        <v>0.10291191146579548</v>
      </c>
      <c r="AD22" s="3">
        <f t="shared" si="9"/>
        <v>0.10380878671030636</v>
      </c>
      <c r="AE22" s="3">
        <f t="shared" si="10"/>
        <v>0.10466608519622977</v>
      </c>
      <c r="AF22" s="3">
        <f t="shared" si="11"/>
        <v>0.10548815171010673</v>
      </c>
      <c r="AG22" s="3">
        <f t="shared" si="2"/>
        <v>0.10627711438884724</v>
      </c>
      <c r="AH22" s="3"/>
      <c r="AI22" s="3" t="s">
        <v>22</v>
      </c>
      <c r="AJ22" s="4">
        <f t="shared" si="12"/>
        <v>574638.52743094147</v>
      </c>
      <c r="AK22" s="4">
        <f t="shared" si="13"/>
        <v>589004.49061671493</v>
      </c>
      <c r="AL22" s="4">
        <f t="shared" si="14"/>
        <v>603370.45380248863</v>
      </c>
      <c r="AM22" s="4">
        <f t="shared" si="15"/>
        <v>617736.41698826209</v>
      </c>
      <c r="AN22" s="4">
        <f t="shared" si="16"/>
        <v>632102.38017403579</v>
      </c>
      <c r="AO22" s="4">
        <f t="shared" si="17"/>
        <v>646468.34335980925</v>
      </c>
      <c r="AP22" s="4">
        <f t="shared" si="18"/>
        <v>660834.3065455826</v>
      </c>
      <c r="AQ22" s="4">
        <f t="shared" si="19"/>
        <v>675200.2697313563</v>
      </c>
      <c r="AR22" s="4">
        <f t="shared" si="20"/>
        <v>689566.23291712976</v>
      </c>
      <c r="AT22" s="3"/>
      <c r="AU22" s="1"/>
      <c r="AV22" s="1"/>
      <c r="AW22" s="1"/>
      <c r="AX22" s="1"/>
      <c r="AY22" s="1"/>
      <c r="AZ22" s="1"/>
      <c r="BA22" s="1"/>
      <c r="BB22" s="1"/>
      <c r="BC22" s="1"/>
    </row>
    <row r="23" spans="2:55" ht="13.2" customHeight="1" x14ac:dyDescent="0.25">
      <c r="B23" t="s">
        <v>23</v>
      </c>
      <c r="C23" s="9">
        <v>519451</v>
      </c>
      <c r="D23" s="9">
        <v>531918</v>
      </c>
      <c r="E23" s="9">
        <v>544385</v>
      </c>
      <c r="F23" s="9">
        <v>556851</v>
      </c>
      <c r="G23" s="9">
        <v>569318</v>
      </c>
      <c r="H23" s="9">
        <v>581785</v>
      </c>
      <c r="I23" s="9">
        <v>594252</v>
      </c>
      <c r="J23" s="9">
        <v>606719</v>
      </c>
      <c r="K23" s="9">
        <v>619186</v>
      </c>
      <c r="M23" t="s">
        <v>23</v>
      </c>
      <c r="N23" s="4">
        <f t="shared" si="21"/>
        <v>571915.122087667</v>
      </c>
      <c r="O23" s="4">
        <f t="shared" si="0"/>
        <v>586213.00013985857</v>
      </c>
      <c r="P23" s="4">
        <f t="shared" si="0"/>
        <v>600510.87819205038</v>
      </c>
      <c r="Q23" s="4">
        <f t="shared" si="0"/>
        <v>614808.75624424196</v>
      </c>
      <c r="R23" s="4">
        <f t="shared" si="0"/>
        <v>629106.63429643377</v>
      </c>
      <c r="S23" s="4">
        <f t="shared" si="0"/>
        <v>643404.51234862534</v>
      </c>
      <c r="T23" s="4">
        <f t="shared" si="0"/>
        <v>657702.39040081704</v>
      </c>
      <c r="U23" s="4">
        <f t="shared" si="0"/>
        <v>672000.26845300873</v>
      </c>
      <c r="V23" s="4">
        <f t="shared" si="0"/>
        <v>686298.14650520042</v>
      </c>
      <c r="W23" s="4"/>
      <c r="X23" t="s">
        <v>23</v>
      </c>
      <c r="Y23" s="3">
        <f t="shared" si="4"/>
        <v>0.10099917429683836</v>
      </c>
      <c r="Z23" s="3">
        <f t="shared" si="5"/>
        <v>0.10207400415074996</v>
      </c>
      <c r="AA23" s="3">
        <f t="shared" si="6"/>
        <v>0.10309960449323619</v>
      </c>
      <c r="AB23" s="3">
        <f t="shared" si="7"/>
        <v>0.10408126454696487</v>
      </c>
      <c r="AC23" s="3">
        <f t="shared" si="8"/>
        <v>0.10501799397952238</v>
      </c>
      <c r="AD23" s="3">
        <f t="shared" si="9"/>
        <v>0.10591457728993592</v>
      </c>
      <c r="AE23" s="3">
        <f t="shared" si="10"/>
        <v>0.10677354119265403</v>
      </c>
      <c r="AF23" s="3">
        <f t="shared" si="11"/>
        <v>0.10759720472411227</v>
      </c>
      <c r="AG23" s="3">
        <f t="shared" si="2"/>
        <v>0.10838770015019783</v>
      </c>
      <c r="AH23" s="3"/>
      <c r="AI23" s="3" t="s">
        <v>23</v>
      </c>
      <c r="AJ23" s="4">
        <f t="shared" si="12"/>
        <v>603370.45380248863</v>
      </c>
      <c r="AK23" s="4">
        <f t="shared" si="13"/>
        <v>618454.7151475508</v>
      </c>
      <c r="AL23" s="4">
        <f t="shared" si="14"/>
        <v>633538.97649261309</v>
      </c>
      <c r="AM23" s="4">
        <f t="shared" si="15"/>
        <v>648623.23783767526</v>
      </c>
      <c r="AN23" s="4">
        <f t="shared" si="16"/>
        <v>663707.49918273755</v>
      </c>
      <c r="AO23" s="4">
        <f t="shared" si="17"/>
        <v>678791.76052779972</v>
      </c>
      <c r="AP23" s="4">
        <f t="shared" si="18"/>
        <v>693876.02187286189</v>
      </c>
      <c r="AQ23" s="4">
        <f t="shared" si="19"/>
        <v>708960.28321792418</v>
      </c>
      <c r="AR23" s="4">
        <f t="shared" si="20"/>
        <v>724044.54456298635</v>
      </c>
      <c r="AT23" s="3"/>
      <c r="AU23" s="1"/>
      <c r="AV23" s="1"/>
      <c r="AW23" s="1"/>
      <c r="AX23" s="1"/>
      <c r="AY23" s="1"/>
      <c r="AZ23" s="1"/>
      <c r="BA23" s="1"/>
      <c r="BB23" s="1"/>
      <c r="BC23" s="1"/>
    </row>
    <row r="24" spans="2:55" ht="13.2" customHeight="1" x14ac:dyDescent="0.25">
      <c r="B24" t="s">
        <v>24</v>
      </c>
      <c r="C24" s="9">
        <v>544385</v>
      </c>
      <c r="D24" s="9">
        <v>557450</v>
      </c>
      <c r="E24" s="9">
        <v>570515</v>
      </c>
      <c r="F24" s="9">
        <v>583580</v>
      </c>
      <c r="G24" s="9">
        <v>596646</v>
      </c>
      <c r="H24" s="9">
        <v>609711</v>
      </c>
      <c r="I24" s="9">
        <v>622776</v>
      </c>
      <c r="J24" s="9">
        <v>635841</v>
      </c>
      <c r="K24" s="9">
        <v>648907</v>
      </c>
      <c r="M24" t="s">
        <v>24</v>
      </c>
      <c r="N24" s="4">
        <f t="shared" si="21"/>
        <v>600510.87819205038</v>
      </c>
      <c r="O24" s="4">
        <f t="shared" si="0"/>
        <v>615523.65014685155</v>
      </c>
      <c r="P24" s="4">
        <f t="shared" si="0"/>
        <v>630536.42210165295</v>
      </c>
      <c r="Q24" s="4">
        <f t="shared" si="0"/>
        <v>645549.19405645411</v>
      </c>
      <c r="R24" s="4">
        <f t="shared" si="0"/>
        <v>660561.96601125551</v>
      </c>
      <c r="S24" s="4">
        <f t="shared" si="0"/>
        <v>675574.73796605668</v>
      </c>
      <c r="T24" s="4">
        <f t="shared" si="0"/>
        <v>690587.50992085785</v>
      </c>
      <c r="U24" s="4">
        <f t="shared" si="0"/>
        <v>705600.28187565925</v>
      </c>
      <c r="V24" s="4">
        <f t="shared" si="0"/>
        <v>720613.05383046041</v>
      </c>
      <c r="W24" s="4"/>
      <c r="X24" t="s">
        <v>24</v>
      </c>
      <c r="Y24" s="3">
        <f t="shared" si="4"/>
        <v>0.10309960449323619</v>
      </c>
      <c r="Z24" s="3">
        <f t="shared" si="5"/>
        <v>0.10417732558409099</v>
      </c>
      <c r="AA24" s="3">
        <f t="shared" si="6"/>
        <v>0.10520568626881488</v>
      </c>
      <c r="AB24" s="3">
        <f t="shared" si="7"/>
        <v>0.10618800174175624</v>
      </c>
      <c r="AC24" s="3">
        <f t="shared" si="8"/>
        <v>0.10712544123526424</v>
      </c>
      <c r="AD24" s="3">
        <f t="shared" si="9"/>
        <v>0.10802451975781424</v>
      </c>
      <c r="AE24" s="3">
        <f t="shared" si="10"/>
        <v>0.10888587537229744</v>
      </c>
      <c r="AF24" s="3">
        <f t="shared" si="11"/>
        <v>0.10971183342322877</v>
      </c>
      <c r="AG24" s="3">
        <f t="shared" si="2"/>
        <v>0.1105028206360239</v>
      </c>
      <c r="AH24" s="3"/>
      <c r="AI24" s="3" t="s">
        <v>24</v>
      </c>
      <c r="AJ24" s="4">
        <f t="shared" si="12"/>
        <v>633538.97649261309</v>
      </c>
      <c r="AK24" s="4">
        <f t="shared" si="13"/>
        <v>649377.45090492838</v>
      </c>
      <c r="AL24" s="4">
        <f t="shared" si="14"/>
        <v>665215.92531724379</v>
      </c>
      <c r="AM24" s="4">
        <f t="shared" si="15"/>
        <v>681054.39972955908</v>
      </c>
      <c r="AN24" s="4">
        <f t="shared" si="16"/>
        <v>696892.87414187449</v>
      </c>
      <c r="AO24" s="4">
        <f t="shared" si="17"/>
        <v>712731.34855418978</v>
      </c>
      <c r="AP24" s="4">
        <f t="shared" si="18"/>
        <v>728569.82296650496</v>
      </c>
      <c r="AQ24" s="4">
        <f t="shared" si="19"/>
        <v>744408.29737882048</v>
      </c>
      <c r="AR24" s="4">
        <f t="shared" si="20"/>
        <v>760246.77179113566</v>
      </c>
      <c r="AT24" s="3"/>
      <c r="AU24" s="1"/>
      <c r="AV24" s="1"/>
      <c r="AW24" s="1"/>
      <c r="AX24" s="1"/>
      <c r="AY24" s="1"/>
      <c r="AZ24" s="1"/>
      <c r="BA24" s="1"/>
      <c r="BB24" s="1"/>
      <c r="BC24" s="1"/>
    </row>
    <row r="25" spans="2:55" ht="13.2" customHeight="1" x14ac:dyDescent="0.25">
      <c r="B25" t="s">
        <v>25</v>
      </c>
      <c r="C25" s="9">
        <v>570515</v>
      </c>
      <c r="D25" s="9">
        <v>584207</v>
      </c>
      <c r="E25" s="9">
        <v>597900</v>
      </c>
      <c r="F25" s="9">
        <v>611592</v>
      </c>
      <c r="G25" s="9">
        <v>625285</v>
      </c>
      <c r="H25" s="9">
        <v>638977</v>
      </c>
      <c r="I25" s="9">
        <v>652669</v>
      </c>
      <c r="J25" s="9">
        <v>666362</v>
      </c>
      <c r="K25" s="9">
        <v>680054</v>
      </c>
      <c r="M25" t="s">
        <v>25</v>
      </c>
      <c r="N25" s="4">
        <f t="shared" si="21"/>
        <v>630536.42210165295</v>
      </c>
      <c r="O25" s="4">
        <f t="shared" si="0"/>
        <v>646299.83265419421</v>
      </c>
      <c r="P25" s="4">
        <f t="shared" si="0"/>
        <v>662063.24320673558</v>
      </c>
      <c r="Q25" s="4">
        <f t="shared" si="0"/>
        <v>677826.65375927684</v>
      </c>
      <c r="R25" s="4">
        <f t="shared" si="0"/>
        <v>693590.06431181834</v>
      </c>
      <c r="S25" s="4">
        <f t="shared" si="0"/>
        <v>709353.4748643596</v>
      </c>
      <c r="T25" s="4">
        <f t="shared" si="0"/>
        <v>725116.88541690086</v>
      </c>
      <c r="U25" s="4">
        <f t="shared" si="0"/>
        <v>740880.29596944223</v>
      </c>
      <c r="V25" s="4">
        <f t="shared" si="0"/>
        <v>756643.70652198349</v>
      </c>
      <c r="W25" s="4"/>
      <c r="X25" t="s">
        <v>25</v>
      </c>
      <c r="Y25" s="3">
        <f t="shared" si="4"/>
        <v>0.10520568626881488</v>
      </c>
      <c r="Z25" s="3">
        <f t="shared" si="4"/>
        <v>0.10628567041167636</v>
      </c>
      <c r="AA25" s="3">
        <f t="shared" si="4"/>
        <v>0.10731433886391639</v>
      </c>
      <c r="AB25" s="3">
        <f t="shared" si="4"/>
        <v>0.10829875760192564</v>
      </c>
      <c r="AC25" s="3">
        <f t="shared" si="4"/>
        <v>0.10923829023856046</v>
      </c>
      <c r="AD25" s="3">
        <f t="shared" si="4"/>
        <v>0.11013929275131895</v>
      </c>
      <c r="AE25" s="3">
        <f t="shared" si="4"/>
        <v>0.11100249194752765</v>
      </c>
      <c r="AF25" s="3">
        <f t="shared" si="11"/>
        <v>0.11182854960133115</v>
      </c>
      <c r="AG25" s="3">
        <f t="shared" si="2"/>
        <v>0.11262297776644714</v>
      </c>
      <c r="AH25" s="3"/>
      <c r="AI25" s="3" t="s">
        <v>25</v>
      </c>
      <c r="AJ25" s="4">
        <f t="shared" si="12"/>
        <v>665215.92531724379</v>
      </c>
      <c r="AK25" s="4">
        <f t="shared" si="13"/>
        <v>681846.32345017488</v>
      </c>
      <c r="AL25" s="4">
        <f t="shared" si="14"/>
        <v>698476.72158310597</v>
      </c>
      <c r="AM25" s="4">
        <f t="shared" si="15"/>
        <v>715107.11971603706</v>
      </c>
      <c r="AN25" s="4">
        <f t="shared" si="16"/>
        <v>731737.51784896827</v>
      </c>
      <c r="AO25" s="4">
        <f t="shared" si="17"/>
        <v>748367.91598189936</v>
      </c>
      <c r="AP25" s="4">
        <f t="shared" si="18"/>
        <v>764998.31411483034</v>
      </c>
      <c r="AQ25" s="4">
        <f t="shared" si="19"/>
        <v>781628.71224776155</v>
      </c>
      <c r="AR25" s="4">
        <f t="shared" si="20"/>
        <v>798259.11038069252</v>
      </c>
      <c r="AT25" s="3"/>
      <c r="AU25" s="1"/>
      <c r="AV25" s="1"/>
      <c r="AW25" s="1"/>
      <c r="AX25" s="1"/>
      <c r="AY25" s="1"/>
      <c r="AZ25" s="1"/>
      <c r="BA25" s="1"/>
      <c r="BB25" s="1"/>
      <c r="BC25" s="1"/>
    </row>
    <row r="26" spans="2:55" ht="13.2" customHeight="1" x14ac:dyDescent="0.25">
      <c r="B26" t="s">
        <v>26</v>
      </c>
      <c r="C26" s="9">
        <v>597900</v>
      </c>
      <c r="D26" s="9">
        <v>612249</v>
      </c>
      <c r="E26" s="9">
        <v>626599</v>
      </c>
      <c r="F26" s="9">
        <v>640949</v>
      </c>
      <c r="G26" s="9">
        <v>655298</v>
      </c>
      <c r="H26" s="9">
        <v>669648</v>
      </c>
      <c r="I26" s="9">
        <v>683997</v>
      </c>
      <c r="J26" s="9">
        <v>698347</v>
      </c>
      <c r="K26" s="9">
        <v>712697</v>
      </c>
      <c r="M26" t="s">
        <v>26</v>
      </c>
      <c r="N26" s="4">
        <f t="shared" si="21"/>
        <v>662063.24320673558</v>
      </c>
      <c r="O26" s="4">
        <f t="shared" si="0"/>
        <v>678614.82428690395</v>
      </c>
      <c r="P26" s="4">
        <f t="shared" si="0"/>
        <v>695166.40536707244</v>
      </c>
      <c r="Q26" s="4">
        <f t="shared" si="0"/>
        <v>711717.98644724069</v>
      </c>
      <c r="R26" s="4">
        <f t="shared" si="0"/>
        <v>728269.56752740918</v>
      </c>
      <c r="S26" s="4">
        <f t="shared" si="0"/>
        <v>744821.14860757755</v>
      </c>
      <c r="T26" s="4">
        <f t="shared" si="0"/>
        <v>761372.72968774592</v>
      </c>
      <c r="U26" s="4">
        <f t="shared" si="0"/>
        <v>777924.31076791428</v>
      </c>
      <c r="V26" s="4">
        <f t="shared" si="0"/>
        <v>794475.89184808265</v>
      </c>
      <c r="W26" s="4"/>
      <c r="X26" t="s">
        <v>26</v>
      </c>
      <c r="Y26" s="3">
        <f t="shared" si="4"/>
        <v>0.10731433886391639</v>
      </c>
      <c r="Z26" s="3">
        <f t="shared" si="4"/>
        <v>0.10839678674347186</v>
      </c>
      <c r="AA26" s="3">
        <f t="shared" si="4"/>
        <v>0.10942788827794558</v>
      </c>
      <c r="AB26" s="3">
        <f t="shared" si="4"/>
        <v>0.11041281981443252</v>
      </c>
      <c r="AC26" s="3">
        <f t="shared" si="4"/>
        <v>0.11135631045327354</v>
      </c>
      <c r="AD26" s="3">
        <f t="shared" si="4"/>
        <v>0.11225770644813027</v>
      </c>
      <c r="AE26" s="3">
        <f t="shared" si="4"/>
        <v>0.11312290797729507</v>
      </c>
      <c r="AF26" s="3">
        <f t="shared" si="11"/>
        <v>0.11395095957727941</v>
      </c>
      <c r="AG26" s="3">
        <f t="shared" si="2"/>
        <v>0.11474566589740465</v>
      </c>
      <c r="AH26" s="3"/>
      <c r="AI26" s="3" t="s">
        <v>26</v>
      </c>
      <c r="AJ26" s="4">
        <f t="shared" si="12"/>
        <v>698476.72158310597</v>
      </c>
      <c r="AK26" s="4">
        <f t="shared" si="13"/>
        <v>715938.63962268364</v>
      </c>
      <c r="AL26" s="4">
        <f t="shared" si="14"/>
        <v>733400.55766226142</v>
      </c>
      <c r="AM26" s="4">
        <f t="shared" si="15"/>
        <v>750862.47570183885</v>
      </c>
      <c r="AN26" s="4">
        <f t="shared" si="16"/>
        <v>768324.39374141663</v>
      </c>
      <c r="AO26" s="4">
        <f t="shared" si="17"/>
        <v>785786.31178099429</v>
      </c>
      <c r="AP26" s="4">
        <f t="shared" si="18"/>
        <v>803248.22982057184</v>
      </c>
      <c r="AQ26" s="4">
        <f t="shared" si="19"/>
        <v>820710.1478601495</v>
      </c>
      <c r="AR26" s="4">
        <f t="shared" si="20"/>
        <v>838172.06589972717</v>
      </c>
      <c r="AT26" s="3"/>
      <c r="AU26" s="1"/>
      <c r="AV26" s="1"/>
      <c r="AW26" s="1"/>
      <c r="AX26" s="1"/>
      <c r="AY26" s="1"/>
      <c r="AZ26" s="1"/>
      <c r="BA26" s="1"/>
      <c r="BB26" s="1"/>
      <c r="BC26" s="1"/>
    </row>
    <row r="27" spans="2:55" ht="13.2" customHeight="1" x14ac:dyDescent="0.25">
      <c r="B27" t="s">
        <v>27</v>
      </c>
      <c r="C27" s="9">
        <v>626599</v>
      </c>
      <c r="D27" s="9">
        <v>641637</v>
      </c>
      <c r="E27" s="9">
        <v>656676</v>
      </c>
      <c r="F27" s="9">
        <v>671714</v>
      </c>
      <c r="G27" s="9">
        <v>686753</v>
      </c>
      <c r="H27" s="9">
        <v>701791</v>
      </c>
      <c r="I27" s="9">
        <v>716829</v>
      </c>
      <c r="J27" s="9">
        <v>731868</v>
      </c>
      <c r="K27" s="9">
        <v>746906</v>
      </c>
      <c r="M27" t="s">
        <v>27</v>
      </c>
      <c r="N27" s="4">
        <f t="shared" si="21"/>
        <v>695166.40536707244</v>
      </c>
      <c r="O27" s="4">
        <f t="shared" si="0"/>
        <v>712545.56550124916</v>
      </c>
      <c r="P27" s="4">
        <f t="shared" si="0"/>
        <v>729924.72563542612</v>
      </c>
      <c r="Q27" s="4">
        <f t="shared" si="0"/>
        <v>747303.88576960284</v>
      </c>
      <c r="R27" s="4">
        <f t="shared" si="0"/>
        <v>764683.0459037798</v>
      </c>
      <c r="S27" s="4">
        <f t="shared" si="0"/>
        <v>782062.20603795652</v>
      </c>
      <c r="T27" s="4">
        <f t="shared" si="0"/>
        <v>799441.36617213325</v>
      </c>
      <c r="U27" s="4">
        <f t="shared" si="0"/>
        <v>816820.5263063102</v>
      </c>
      <c r="V27" s="4">
        <f t="shared" si="0"/>
        <v>834199.68644048693</v>
      </c>
      <c r="W27" s="4"/>
      <c r="X27" t="s">
        <v>27</v>
      </c>
      <c r="Y27" s="3">
        <f t="shared" si="4"/>
        <v>0.10942788827794558</v>
      </c>
      <c r="Z27" s="3">
        <f t="shared" si="4"/>
        <v>0.11051196471096447</v>
      </c>
      <c r="AA27" s="3">
        <f t="shared" si="4"/>
        <v>0.11154469728667737</v>
      </c>
      <c r="AB27" s="3">
        <f t="shared" si="4"/>
        <v>0.11253284250380791</v>
      </c>
      <c r="AC27" s="3">
        <f t="shared" si="4"/>
        <v>0.1134760909727075</v>
      </c>
      <c r="AD27" s="3">
        <f t="shared" si="4"/>
        <v>0.11438050080145867</v>
      </c>
      <c r="AE27" s="3">
        <f t="shared" si="4"/>
        <v>0.11524696429990033</v>
      </c>
      <c r="AF27" s="3">
        <f t="shared" si="11"/>
        <v>0.11607629559744415</v>
      </c>
      <c r="AG27" s="3">
        <f t="shared" si="2"/>
        <v>0.11687372499415849</v>
      </c>
      <c r="AH27" s="3"/>
      <c r="AI27" s="3" t="s">
        <v>27</v>
      </c>
      <c r="AJ27" s="4">
        <f t="shared" si="12"/>
        <v>733400.55766226142</v>
      </c>
      <c r="AK27" s="4">
        <f t="shared" si="13"/>
        <v>751735.57160381787</v>
      </c>
      <c r="AL27" s="4">
        <f t="shared" si="14"/>
        <v>770070.58554537455</v>
      </c>
      <c r="AM27" s="4">
        <f t="shared" si="15"/>
        <v>788405.59948693099</v>
      </c>
      <c r="AN27" s="4">
        <f t="shared" si="16"/>
        <v>806740.61342848768</v>
      </c>
      <c r="AO27" s="4">
        <f t="shared" si="17"/>
        <v>825075.62737004412</v>
      </c>
      <c r="AP27" s="4">
        <f t="shared" si="18"/>
        <v>843410.64131160057</v>
      </c>
      <c r="AQ27" s="4">
        <f t="shared" si="19"/>
        <v>861745.65525315725</v>
      </c>
      <c r="AR27" s="4">
        <f t="shared" si="20"/>
        <v>880080.6691947137</v>
      </c>
      <c r="AT27" s="3"/>
      <c r="AU27" s="1"/>
      <c r="AV27" s="1"/>
      <c r="AW27" s="1"/>
      <c r="AX27" s="1"/>
      <c r="AY27" s="1"/>
      <c r="AZ27" s="1"/>
      <c r="BA27" s="1"/>
      <c r="BB27" s="1"/>
      <c r="BC27" s="1"/>
    </row>
    <row r="28" spans="2:55" ht="13.2" customHeight="1" x14ac:dyDescent="0.25">
      <c r="B28" t="s">
        <v>28</v>
      </c>
      <c r="C28" s="9">
        <v>656676</v>
      </c>
      <c r="D28" s="9">
        <v>672436</v>
      </c>
      <c r="E28" s="9">
        <v>688196</v>
      </c>
      <c r="F28" s="9">
        <v>703956</v>
      </c>
      <c r="G28" s="9">
        <v>719717</v>
      </c>
      <c r="H28" s="9">
        <v>735477</v>
      </c>
      <c r="I28" s="9">
        <v>751237</v>
      </c>
      <c r="J28" s="9">
        <v>766997</v>
      </c>
      <c r="K28" s="9">
        <v>782758</v>
      </c>
      <c r="M28" t="s">
        <v>28</v>
      </c>
      <c r="N28" s="4">
        <f t="shared" si="21"/>
        <v>729924.72563542612</v>
      </c>
      <c r="O28" s="4">
        <f t="shared" si="0"/>
        <v>748172.84377631173</v>
      </c>
      <c r="P28" s="4">
        <f t="shared" si="0"/>
        <v>766420.96191719745</v>
      </c>
      <c r="Q28" s="4">
        <f t="shared" si="0"/>
        <v>784669.08005808305</v>
      </c>
      <c r="R28" s="4">
        <f t="shared" si="0"/>
        <v>802917.19819896878</v>
      </c>
      <c r="S28" s="4">
        <f t="shared" si="0"/>
        <v>821165.31633985438</v>
      </c>
      <c r="T28" s="4">
        <f t="shared" si="0"/>
        <v>839413.43448073999</v>
      </c>
      <c r="U28" s="4">
        <f t="shared" si="0"/>
        <v>857661.55262162571</v>
      </c>
      <c r="V28" s="4">
        <f t="shared" si="0"/>
        <v>875909.67076251132</v>
      </c>
      <c r="W28" s="4"/>
      <c r="X28" t="s">
        <v>28</v>
      </c>
      <c r="Y28" s="3">
        <f t="shared" si="4"/>
        <v>0.11154469728667737</v>
      </c>
      <c r="Z28" s="3">
        <f t="shared" si="4"/>
        <v>0.1126305607913789</v>
      </c>
      <c r="AA28" s="3">
        <f t="shared" si="4"/>
        <v>0.1136666907642554</v>
      </c>
      <c r="AB28" s="3">
        <f t="shared" si="4"/>
        <v>0.11465642747285765</v>
      </c>
      <c r="AC28" s="3">
        <f t="shared" si="4"/>
        <v>0.115601268552735</v>
      </c>
      <c r="AD28" s="3">
        <f t="shared" si="4"/>
        <v>0.11650713256818968</v>
      </c>
      <c r="AE28" s="3">
        <f t="shared" si="4"/>
        <v>0.11737498882608288</v>
      </c>
      <c r="AF28" s="3">
        <f t="shared" si="11"/>
        <v>0.11820718023880894</v>
      </c>
      <c r="AG28" s="3">
        <f t="shared" si="2"/>
        <v>0.11900443146222894</v>
      </c>
      <c r="AH28" s="3"/>
      <c r="AI28" s="3" t="s">
        <v>28</v>
      </c>
      <c r="AJ28" s="4">
        <f t="shared" si="12"/>
        <v>770070.58554537455</v>
      </c>
      <c r="AK28" s="4">
        <f t="shared" si="13"/>
        <v>789322.35018400883</v>
      </c>
      <c r="AL28" s="4">
        <f t="shared" si="14"/>
        <v>808574.11482264323</v>
      </c>
      <c r="AM28" s="4">
        <f t="shared" si="15"/>
        <v>827825.87946127763</v>
      </c>
      <c r="AN28" s="4">
        <f t="shared" si="16"/>
        <v>847077.64409991202</v>
      </c>
      <c r="AO28" s="4">
        <f t="shared" si="17"/>
        <v>866329.40873854631</v>
      </c>
      <c r="AP28" s="4">
        <f t="shared" si="18"/>
        <v>885581.17337718059</v>
      </c>
      <c r="AQ28" s="4">
        <f t="shared" si="19"/>
        <v>904832.9380158151</v>
      </c>
      <c r="AR28" s="4">
        <f t="shared" si="20"/>
        <v>924084.70265444939</v>
      </c>
      <c r="AT28" s="3"/>
      <c r="AU28" s="1"/>
      <c r="AV28" s="1"/>
      <c r="AW28" s="1"/>
      <c r="AX28" s="1"/>
      <c r="AY28" s="1"/>
      <c r="AZ28" s="1"/>
      <c r="BA28" s="1"/>
      <c r="BB28" s="1"/>
      <c r="BC28" s="1"/>
    </row>
    <row r="29" spans="2:55" ht="13.2" customHeight="1" x14ac:dyDescent="0.25">
      <c r="B29" t="s">
        <v>29</v>
      </c>
      <c r="C29" s="9">
        <v>688196</v>
      </c>
      <c r="D29" s="9">
        <v>704713</v>
      </c>
      <c r="E29" s="9">
        <v>721230</v>
      </c>
      <c r="F29" s="9">
        <v>737746</v>
      </c>
      <c r="G29" s="9">
        <v>754263</v>
      </c>
      <c r="H29" s="9">
        <v>770780</v>
      </c>
      <c r="I29" s="9">
        <v>787297</v>
      </c>
      <c r="J29" s="9">
        <v>803813</v>
      </c>
      <c r="K29" s="9">
        <v>820330</v>
      </c>
      <c r="M29" t="s">
        <v>29</v>
      </c>
      <c r="N29" s="4">
        <f t="shared" si="21"/>
        <v>766420.96191719745</v>
      </c>
      <c r="O29" s="4">
        <f t="shared" si="0"/>
        <v>785581.48596512736</v>
      </c>
      <c r="P29" s="4">
        <f t="shared" si="0"/>
        <v>804742.01001305738</v>
      </c>
      <c r="Q29" s="4">
        <f t="shared" si="0"/>
        <v>823902.53406098718</v>
      </c>
      <c r="R29" s="4">
        <f t="shared" si="0"/>
        <v>843063.0581089172</v>
      </c>
      <c r="S29" s="4">
        <f t="shared" si="0"/>
        <v>862223.58215684711</v>
      </c>
      <c r="T29" s="4">
        <f t="shared" si="0"/>
        <v>881384.10620477702</v>
      </c>
      <c r="U29" s="4">
        <f t="shared" si="0"/>
        <v>900544.63025270705</v>
      </c>
      <c r="V29" s="4">
        <f t="shared" si="0"/>
        <v>919705.15430063696</v>
      </c>
      <c r="W29" s="4"/>
      <c r="X29" t="s">
        <v>29</v>
      </c>
      <c r="Y29" s="3">
        <f t="shared" si="4"/>
        <v>0.1136666907642554</v>
      </c>
      <c r="Z29" s="3">
        <f t="shared" si="4"/>
        <v>0.11475378766267585</v>
      </c>
      <c r="AA29" s="3">
        <f t="shared" si="4"/>
        <v>0.1157910930120174</v>
      </c>
      <c r="AB29" s="3">
        <f t="shared" si="4"/>
        <v>0.11678346485238444</v>
      </c>
      <c r="AC29" s="3">
        <f t="shared" si="4"/>
        <v>0.11773089507097279</v>
      </c>
      <c r="AD29" s="3">
        <f t="shared" si="4"/>
        <v>0.11863772043494536</v>
      </c>
      <c r="AE29" s="3">
        <f t="shared" si="4"/>
        <v>0.11950649653787204</v>
      </c>
      <c r="AF29" s="3">
        <f t="shared" si="11"/>
        <v>0.12034096270240346</v>
      </c>
      <c r="AG29" s="3">
        <f t="shared" si="2"/>
        <v>0.12114046091284836</v>
      </c>
      <c r="AH29" s="3"/>
      <c r="AI29" s="3" t="s">
        <v>29</v>
      </c>
      <c r="AJ29" s="4">
        <f t="shared" si="12"/>
        <v>808574.11482264323</v>
      </c>
      <c r="AK29" s="4">
        <f t="shared" si="13"/>
        <v>828788.4676932093</v>
      </c>
      <c r="AL29" s="4">
        <f t="shared" si="14"/>
        <v>849002.82056377549</v>
      </c>
      <c r="AM29" s="4">
        <f t="shared" si="15"/>
        <v>869217.17343434144</v>
      </c>
      <c r="AN29" s="4">
        <f t="shared" si="16"/>
        <v>889431.52630490763</v>
      </c>
      <c r="AO29" s="4">
        <f t="shared" si="17"/>
        <v>909645.8791754737</v>
      </c>
      <c r="AP29" s="4">
        <f t="shared" si="18"/>
        <v>929860.23204603966</v>
      </c>
      <c r="AQ29" s="4">
        <f t="shared" si="19"/>
        <v>950074.58491660585</v>
      </c>
      <c r="AR29" s="4">
        <f t="shared" si="20"/>
        <v>970288.93778717192</v>
      </c>
      <c r="AT29" s="3"/>
      <c r="AU29" s="1"/>
      <c r="AV29" s="1"/>
      <c r="AW29" s="1"/>
      <c r="AX29" s="1"/>
      <c r="AY29" s="1"/>
      <c r="AZ29" s="1"/>
      <c r="BA29" s="1"/>
      <c r="BB29" s="1"/>
      <c r="BC29" s="1"/>
    </row>
    <row r="30" spans="2:55" ht="13.2" customHeight="1" x14ac:dyDescent="0.25">
      <c r="B30" t="s">
        <v>30</v>
      </c>
      <c r="C30" s="9">
        <v>721230</v>
      </c>
      <c r="D30" s="9">
        <v>738539</v>
      </c>
      <c r="E30" s="9">
        <v>755849</v>
      </c>
      <c r="F30" s="9">
        <v>773158</v>
      </c>
      <c r="G30" s="9">
        <v>790468</v>
      </c>
      <c r="H30" s="9">
        <v>807777</v>
      </c>
      <c r="I30" s="9">
        <v>825087</v>
      </c>
      <c r="J30" s="9">
        <v>842396</v>
      </c>
      <c r="K30" s="9">
        <v>859706</v>
      </c>
      <c r="M30" t="s">
        <v>30</v>
      </c>
      <c r="N30" s="4">
        <f t="shared" si="21"/>
        <v>804742.01001305738</v>
      </c>
      <c r="O30" s="4">
        <f t="shared" si="0"/>
        <v>824860.56026338378</v>
      </c>
      <c r="P30" s="4">
        <f t="shared" si="0"/>
        <v>844979.1105137103</v>
      </c>
      <c r="Q30" s="4">
        <f t="shared" si="0"/>
        <v>865097.6607640367</v>
      </c>
      <c r="R30" s="4">
        <f t="shared" si="0"/>
        <v>885216.21101436322</v>
      </c>
      <c r="S30" s="4">
        <f t="shared" si="0"/>
        <v>905334.7612646895</v>
      </c>
      <c r="T30" s="4">
        <f t="shared" si="0"/>
        <v>925453.3115150159</v>
      </c>
      <c r="U30" s="4">
        <f t="shared" si="0"/>
        <v>945571.86176534242</v>
      </c>
      <c r="V30" s="4">
        <f t="shared" si="0"/>
        <v>965690.41201566882</v>
      </c>
      <c r="W30" s="4"/>
      <c r="X30" t="s">
        <v>30</v>
      </c>
      <c r="Y30" s="3">
        <f t="shared" si="4"/>
        <v>0.1157910930120174</v>
      </c>
      <c r="Z30" s="3">
        <f t="shared" si="4"/>
        <v>0.11688151913898093</v>
      </c>
      <c r="AA30" s="3">
        <f t="shared" si="4"/>
        <v>0.11792052448797352</v>
      </c>
      <c r="AB30" s="3">
        <f t="shared" si="4"/>
        <v>0.11891445314416549</v>
      </c>
      <c r="AC30" s="3">
        <f t="shared" si="4"/>
        <v>0.11986343661522447</v>
      </c>
      <c r="AD30" s="3">
        <f t="shared" si="4"/>
        <v>0.12077313573509696</v>
      </c>
      <c r="AE30" s="3">
        <f t="shared" si="4"/>
        <v>0.12164330733003426</v>
      </c>
      <c r="AF30" s="3">
        <f t="shared" si="11"/>
        <v>0.12247904995434733</v>
      </c>
      <c r="AG30" s="3">
        <f t="shared" si="2"/>
        <v>0.12327983289132427</v>
      </c>
      <c r="AH30" s="3"/>
      <c r="AI30" s="3" t="s">
        <v>30</v>
      </c>
      <c r="AJ30" s="4">
        <f t="shared" si="12"/>
        <v>849002.82056377549</v>
      </c>
      <c r="AK30" s="4">
        <f t="shared" si="13"/>
        <v>870227.8910778698</v>
      </c>
      <c r="AL30" s="4">
        <f t="shared" si="14"/>
        <v>891452.96159196435</v>
      </c>
      <c r="AM30" s="4">
        <f t="shared" si="15"/>
        <v>912678.03210605867</v>
      </c>
      <c r="AN30" s="4">
        <f t="shared" si="16"/>
        <v>933903.10262015311</v>
      </c>
      <c r="AO30" s="4">
        <f t="shared" si="17"/>
        <v>955128.17313424742</v>
      </c>
      <c r="AP30" s="4">
        <f t="shared" si="18"/>
        <v>976353.24364834174</v>
      </c>
      <c r="AQ30" s="4">
        <f t="shared" si="19"/>
        <v>997578.31416243617</v>
      </c>
      <c r="AR30" s="4">
        <f t="shared" si="20"/>
        <v>1018803.3846765305</v>
      </c>
      <c r="AT30" s="3"/>
      <c r="AU30" s="1"/>
      <c r="AV30" s="1"/>
      <c r="AW30" s="1"/>
      <c r="AX30" s="1"/>
      <c r="AY30" s="1"/>
      <c r="AZ30" s="1"/>
      <c r="BA30" s="1"/>
      <c r="BB30" s="1"/>
      <c r="BC30" s="1"/>
    </row>
    <row r="31" spans="2:55" ht="409.6" hidden="1" customHeight="1" x14ac:dyDescent="0.25"/>
    <row r="32" spans="2:55" ht="19.95" customHeight="1" x14ac:dyDescent="0.25"/>
    <row r="33" spans="3:14" ht="16.95" customHeight="1" x14ac:dyDescent="0.25">
      <c r="C33" s="6"/>
      <c r="M33" s="11" t="s">
        <v>41</v>
      </c>
      <c r="N33" t="s">
        <v>40</v>
      </c>
    </row>
    <row r="34" spans="3:14" ht="12.75" customHeight="1" x14ac:dyDescent="0.25">
      <c r="N34" s="10" t="s">
        <v>32</v>
      </c>
    </row>
    <row r="35" spans="3:14" ht="13.2" customHeight="1" x14ac:dyDescent="0.25"/>
    <row r="36" spans="3:14" ht="13.2" customHeight="1" x14ac:dyDescent="0.25"/>
    <row r="37" spans="3:14" ht="13.2" customHeight="1" x14ac:dyDescent="0.25"/>
    <row r="38" spans="3:14" ht="13.2" customHeight="1" x14ac:dyDescent="0.25"/>
    <row r="39" spans="3:14" ht="13.2" customHeight="1" x14ac:dyDescent="0.25"/>
    <row r="40" spans="3:14" ht="13.2" customHeight="1" x14ac:dyDescent="0.25"/>
    <row r="41" spans="3:14" ht="13.2" customHeight="1" x14ac:dyDescent="0.25"/>
    <row r="42" spans="3:14" ht="13.2" customHeight="1" x14ac:dyDescent="0.25"/>
    <row r="43" spans="3:14" ht="13.2" customHeight="1" x14ac:dyDescent="0.25"/>
    <row r="44" spans="3:14" ht="13.2" customHeight="1" x14ac:dyDescent="0.25"/>
    <row r="45" spans="3:14" ht="13.2" customHeight="1" x14ac:dyDescent="0.25"/>
    <row r="46" spans="3:14" ht="13.2" customHeight="1" x14ac:dyDescent="0.25"/>
    <row r="47" spans="3:14" ht="13.2" customHeight="1" x14ac:dyDescent="0.25"/>
    <row r="48" spans="3:14" ht="13.2" customHeight="1" x14ac:dyDescent="0.25"/>
    <row r="49" ht="13.2" customHeight="1" x14ac:dyDescent="0.25"/>
    <row r="50" ht="13.2" customHeight="1" x14ac:dyDescent="0.25"/>
    <row r="51" ht="13.2" customHeight="1" x14ac:dyDescent="0.25"/>
    <row r="52" ht="13.2" customHeight="1" x14ac:dyDescent="0.25"/>
    <row r="53" ht="13.2" customHeight="1" x14ac:dyDescent="0.25"/>
    <row r="54" ht="13.2" customHeight="1" x14ac:dyDescent="0.25"/>
    <row r="55" ht="13.2" customHeight="1" x14ac:dyDescent="0.25"/>
    <row r="56" ht="13.2" customHeight="1" x14ac:dyDescent="0.25"/>
    <row r="57" ht="409.6" hidden="1" customHeight="1" x14ac:dyDescent="0.25"/>
    <row r="58" ht="18.75" customHeight="1" x14ac:dyDescent="0.25"/>
    <row r="59" ht="16.95" customHeight="1" x14ac:dyDescent="0.25"/>
    <row r="61" ht="13.2" customHeight="1" x14ac:dyDescent="0.25"/>
    <row r="62" ht="13.2" customHeight="1" x14ac:dyDescent="0.25"/>
    <row r="63" ht="13.2" customHeight="1" x14ac:dyDescent="0.25"/>
    <row r="64" ht="13.2" customHeight="1" x14ac:dyDescent="0.25"/>
    <row r="65" ht="13.2" customHeight="1" x14ac:dyDescent="0.25"/>
    <row r="66" ht="13.2" customHeight="1" x14ac:dyDescent="0.25"/>
    <row r="67" ht="13.2" customHeight="1" x14ac:dyDescent="0.25"/>
    <row r="68" ht="13.2" customHeight="1" x14ac:dyDescent="0.25"/>
    <row r="69" ht="13.2" customHeight="1" x14ac:dyDescent="0.25"/>
    <row r="70" ht="13.2" customHeight="1" x14ac:dyDescent="0.25"/>
    <row r="71" ht="13.2" customHeight="1" x14ac:dyDescent="0.25"/>
    <row r="72" ht="13.2" customHeight="1" x14ac:dyDescent="0.25"/>
    <row r="73" ht="13.2" customHeight="1" x14ac:dyDescent="0.25"/>
    <row r="74" ht="13.2" customHeight="1" x14ac:dyDescent="0.25"/>
    <row r="75" ht="13.2" customHeight="1" x14ac:dyDescent="0.25"/>
    <row r="76" ht="13.2" customHeight="1" x14ac:dyDescent="0.25"/>
    <row r="77" ht="13.2" customHeight="1" x14ac:dyDescent="0.25"/>
    <row r="78" ht="13.2" customHeight="1" x14ac:dyDescent="0.25"/>
    <row r="79" ht="13.2" customHeight="1" x14ac:dyDescent="0.25"/>
    <row r="80" ht="13.2" customHeight="1" x14ac:dyDescent="0.25"/>
    <row r="81" ht="13.2" customHeight="1" x14ac:dyDescent="0.25"/>
    <row r="82" ht="13.2" customHeight="1" x14ac:dyDescent="0.25"/>
    <row r="83" ht="409.6" hidden="1" customHeight="1" x14ac:dyDescent="0.25"/>
    <row r="84" ht="18.75" customHeight="1" x14ac:dyDescent="0.25"/>
    <row r="85" ht="16.95" customHeight="1" x14ac:dyDescent="0.25"/>
    <row r="86" ht="409.6" hidden="1" customHeight="1" x14ac:dyDescent="0.25"/>
    <row r="87" ht="13.2" customHeight="1" x14ac:dyDescent="0.25"/>
    <row r="88" ht="13.2" customHeight="1" x14ac:dyDescent="0.25"/>
    <row r="89" ht="13.2" customHeight="1" x14ac:dyDescent="0.25"/>
    <row r="90" ht="13.2" customHeight="1" x14ac:dyDescent="0.25"/>
    <row r="91" ht="13.2" customHeight="1" x14ac:dyDescent="0.25"/>
    <row r="92" ht="13.2" customHeight="1" x14ac:dyDescent="0.25"/>
    <row r="93" ht="13.2" customHeight="1" x14ac:dyDescent="0.25"/>
    <row r="94" ht="13.2" customHeight="1" x14ac:dyDescent="0.25"/>
    <row r="95" ht="13.2" customHeight="1" x14ac:dyDescent="0.25"/>
    <row r="96" ht="13.2" customHeight="1" x14ac:dyDescent="0.25"/>
    <row r="97" ht="13.2" customHeight="1" x14ac:dyDescent="0.25"/>
    <row r="98" ht="13.2" customHeight="1" x14ac:dyDescent="0.25"/>
    <row r="99" ht="13.2" customHeight="1" x14ac:dyDescent="0.25"/>
    <row r="100" ht="13.2" customHeight="1" x14ac:dyDescent="0.25"/>
    <row r="101" ht="13.2" customHeight="1" x14ac:dyDescent="0.25"/>
    <row r="102" ht="13.2" customHeight="1" x14ac:dyDescent="0.25"/>
    <row r="103" ht="13.2" customHeight="1" x14ac:dyDescent="0.25"/>
    <row r="104" ht="13.2" customHeight="1" x14ac:dyDescent="0.25"/>
    <row r="105" ht="13.2" customHeight="1" x14ac:dyDescent="0.25"/>
    <row r="106" ht="13.2" customHeight="1" x14ac:dyDescent="0.25"/>
    <row r="107" ht="13.2" customHeight="1" x14ac:dyDescent="0.25"/>
    <row r="108" ht="13.2" customHeight="1" x14ac:dyDescent="0.25"/>
    <row r="109" ht="13.2" customHeight="1" x14ac:dyDescent="0.25"/>
    <row r="110" ht="409.6" hidden="1" customHeight="1" x14ac:dyDescent="0.25"/>
    <row r="111" ht="23.7" customHeight="1" x14ac:dyDescent="0.25"/>
    <row r="112" ht="16.95" customHeight="1" x14ac:dyDescent="0.25"/>
    <row r="113" ht="1.95" customHeight="1" x14ac:dyDescent="0.25"/>
    <row r="114" ht="13.2" customHeight="1" x14ac:dyDescent="0.25"/>
    <row r="115" ht="13.2" customHeight="1" x14ac:dyDescent="0.25"/>
    <row r="116" ht="13.2" customHeight="1" x14ac:dyDescent="0.25"/>
    <row r="117" ht="13.2" customHeight="1" x14ac:dyDescent="0.25"/>
    <row r="118" ht="13.2" customHeight="1" x14ac:dyDescent="0.25"/>
    <row r="119" ht="13.2" customHeight="1" x14ac:dyDescent="0.25"/>
    <row r="120" ht="13.2" customHeight="1" x14ac:dyDescent="0.25"/>
    <row r="121" ht="13.2" customHeight="1" x14ac:dyDescent="0.25"/>
    <row r="122" ht="13.2" customHeight="1" x14ac:dyDescent="0.25"/>
    <row r="123" ht="13.2" customHeight="1" x14ac:dyDescent="0.25"/>
    <row r="124" ht="13.2" customHeight="1" x14ac:dyDescent="0.25"/>
    <row r="125" ht="13.2" customHeight="1" x14ac:dyDescent="0.25"/>
    <row r="126" ht="13.2" customHeight="1" x14ac:dyDescent="0.25"/>
    <row r="127" ht="13.2" customHeight="1" x14ac:dyDescent="0.25"/>
    <row r="128" ht="13.2" customHeight="1" x14ac:dyDescent="0.25"/>
    <row r="129" ht="13.2" customHeight="1" x14ac:dyDescent="0.25"/>
    <row r="130" ht="13.2" customHeight="1" x14ac:dyDescent="0.25"/>
    <row r="131" ht="13.2" customHeight="1" x14ac:dyDescent="0.25"/>
    <row r="132" ht="13.2" customHeight="1" x14ac:dyDescent="0.25"/>
    <row r="133" ht="13.2" customHeight="1" x14ac:dyDescent="0.25"/>
    <row r="134" ht="13.2" customHeight="1" x14ac:dyDescent="0.25"/>
    <row r="135" ht="13.2" customHeight="1" x14ac:dyDescent="0.25"/>
    <row r="136" ht="13.2" customHeight="1" x14ac:dyDescent="0.25"/>
    <row r="137" ht="409.6" hidden="1" customHeight="1" x14ac:dyDescent="0.25"/>
    <row r="138" ht="25.2" customHeight="1" x14ac:dyDescent="0.25"/>
    <row r="139" ht="16.95" customHeight="1" x14ac:dyDescent="0.25"/>
    <row r="140" ht="1.2" customHeight="1" x14ac:dyDescent="0.25"/>
    <row r="141" ht="13.2" customHeight="1" x14ac:dyDescent="0.25"/>
    <row r="142" ht="13.2" customHeight="1" x14ac:dyDescent="0.25"/>
    <row r="143" ht="13.2" customHeight="1" x14ac:dyDescent="0.25"/>
    <row r="144" ht="13.2" customHeight="1" x14ac:dyDescent="0.25"/>
    <row r="145" ht="13.2" customHeight="1" x14ac:dyDescent="0.25"/>
    <row r="146" ht="13.2" customHeight="1" x14ac:dyDescent="0.25"/>
    <row r="147" ht="13.2" customHeight="1" x14ac:dyDescent="0.25"/>
    <row r="148" ht="13.2" customHeight="1" x14ac:dyDescent="0.25"/>
    <row r="149" ht="13.2" customHeight="1" x14ac:dyDescent="0.25"/>
    <row r="150" ht="13.2" customHeight="1" x14ac:dyDescent="0.25"/>
    <row r="151" ht="13.2" customHeight="1" x14ac:dyDescent="0.25"/>
    <row r="152" ht="13.2" customHeight="1" x14ac:dyDescent="0.25"/>
    <row r="153" ht="13.2" customHeight="1" x14ac:dyDescent="0.25"/>
    <row r="154" ht="13.2" customHeight="1" x14ac:dyDescent="0.25"/>
    <row r="155" ht="13.2" customHeight="1" x14ac:dyDescent="0.25"/>
    <row r="156" ht="13.2" customHeight="1" x14ac:dyDescent="0.25"/>
    <row r="157" ht="13.2" customHeight="1" x14ac:dyDescent="0.25"/>
    <row r="158" ht="13.2" customHeight="1" x14ac:dyDescent="0.25"/>
    <row r="159" ht="13.2" customHeight="1" x14ac:dyDescent="0.25"/>
    <row r="160" ht="13.2" customHeight="1" x14ac:dyDescent="0.25"/>
    <row r="161" ht="13.2" customHeight="1" x14ac:dyDescent="0.25"/>
    <row r="162" ht="13.2" customHeight="1" x14ac:dyDescent="0.25"/>
    <row r="163" ht="13.2" customHeight="1" x14ac:dyDescent="0.25"/>
    <row r="164" ht="409.6" hidden="1" customHeight="1" x14ac:dyDescent="0.25"/>
    <row r="165" ht="23.25" customHeight="1" x14ac:dyDescent="0.25"/>
    <row r="166" ht="16.95" customHeight="1" x14ac:dyDescent="0.25"/>
    <row r="167" ht="409.6" hidden="1" customHeight="1" x14ac:dyDescent="0.25"/>
    <row r="168" ht="13.2" customHeight="1" x14ac:dyDescent="0.25"/>
    <row r="169" ht="13.2" customHeight="1" x14ac:dyDescent="0.25"/>
    <row r="170" ht="13.2" customHeight="1" x14ac:dyDescent="0.25"/>
    <row r="171" ht="13.2" customHeight="1" x14ac:dyDescent="0.25"/>
    <row r="172" ht="13.2" customHeight="1" x14ac:dyDescent="0.25"/>
    <row r="173" ht="13.2" customHeight="1" x14ac:dyDescent="0.25"/>
    <row r="174" ht="13.2" customHeight="1" x14ac:dyDescent="0.25"/>
    <row r="175" ht="13.2" customHeight="1" x14ac:dyDescent="0.25"/>
    <row r="176" ht="13.2" customHeight="1" x14ac:dyDescent="0.25"/>
    <row r="177" ht="13.2" customHeight="1" x14ac:dyDescent="0.25"/>
    <row r="178" ht="13.2" customHeight="1" x14ac:dyDescent="0.25"/>
    <row r="179" ht="13.2" customHeight="1" x14ac:dyDescent="0.25"/>
    <row r="180" ht="13.2" customHeight="1" x14ac:dyDescent="0.25"/>
    <row r="181" ht="13.2" customHeight="1" x14ac:dyDescent="0.25"/>
    <row r="182" ht="13.2" customHeight="1" x14ac:dyDescent="0.25"/>
    <row r="183" ht="13.2" customHeight="1" x14ac:dyDescent="0.25"/>
    <row r="184" ht="13.2" customHeight="1" x14ac:dyDescent="0.25"/>
    <row r="185" ht="13.2" customHeight="1" x14ac:dyDescent="0.25"/>
    <row r="186" ht="13.2" customHeight="1" x14ac:dyDescent="0.25"/>
    <row r="187" ht="13.2" customHeight="1" x14ac:dyDescent="0.25"/>
    <row r="188" ht="13.2" customHeight="1" x14ac:dyDescent="0.25"/>
    <row r="189" ht="13.2" customHeight="1" x14ac:dyDescent="0.25"/>
    <row r="190" ht="13.2" customHeight="1" x14ac:dyDescent="0.25"/>
    <row r="191" ht="409.6" hidden="1" customHeight="1" x14ac:dyDescent="0.25"/>
    <row r="192" ht="14.7" customHeight="1" x14ac:dyDescent="0.25"/>
    <row r="193" ht="16.95" customHeight="1" x14ac:dyDescent="0.25"/>
    <row r="194" ht="13.2" customHeight="1" x14ac:dyDescent="0.25"/>
    <row r="195" ht="13.2" customHeight="1" x14ac:dyDescent="0.25"/>
    <row r="196" ht="13.2" customHeight="1" x14ac:dyDescent="0.25"/>
    <row r="197" ht="13.2" customHeight="1" x14ac:dyDescent="0.25"/>
    <row r="198" ht="13.2" customHeight="1" x14ac:dyDescent="0.25"/>
    <row r="199" ht="13.2" customHeight="1" x14ac:dyDescent="0.25"/>
    <row r="200" ht="13.2" customHeight="1" x14ac:dyDescent="0.25"/>
    <row r="201" ht="13.2" customHeight="1" x14ac:dyDescent="0.25"/>
    <row r="202" ht="13.2" customHeight="1" x14ac:dyDescent="0.25"/>
    <row r="203" ht="13.2" customHeight="1" x14ac:dyDescent="0.25"/>
    <row r="204" ht="13.2" customHeight="1" x14ac:dyDescent="0.25"/>
    <row r="205" ht="13.2" customHeight="1" x14ac:dyDescent="0.25"/>
    <row r="206" ht="13.2" customHeight="1" x14ac:dyDescent="0.25"/>
    <row r="207" ht="13.2" customHeight="1" x14ac:dyDescent="0.25"/>
    <row r="208" ht="13.2" customHeight="1" x14ac:dyDescent="0.25"/>
    <row r="209" ht="13.2" customHeight="1" x14ac:dyDescent="0.25"/>
    <row r="210" ht="13.2" customHeight="1" x14ac:dyDescent="0.25"/>
    <row r="211" ht="13.2" customHeight="1" x14ac:dyDescent="0.25"/>
    <row r="212" ht="13.2" customHeight="1" x14ac:dyDescent="0.25"/>
    <row r="213" ht="13.2" customHeight="1" x14ac:dyDescent="0.25"/>
    <row r="214" ht="13.2" customHeight="1" x14ac:dyDescent="0.25"/>
    <row r="215" ht="13.2" customHeight="1" x14ac:dyDescent="0.25"/>
    <row r="216" ht="13.2" customHeight="1" x14ac:dyDescent="0.25"/>
    <row r="217" ht="409.6" hidden="1" customHeight="1" x14ac:dyDescent="0.25"/>
    <row r="218" ht="16.2" customHeight="1" x14ac:dyDescent="0.25"/>
    <row r="219" ht="16.95" customHeight="1" x14ac:dyDescent="0.25"/>
    <row r="220" ht="1.95" customHeight="1" x14ac:dyDescent="0.25"/>
    <row r="221" ht="13.2" customHeight="1" x14ac:dyDescent="0.25"/>
    <row r="222" ht="13.2" customHeight="1" x14ac:dyDescent="0.25"/>
    <row r="223" ht="13.2" customHeight="1" x14ac:dyDescent="0.25"/>
    <row r="224" ht="13.2" customHeight="1" x14ac:dyDescent="0.25"/>
    <row r="225" ht="13.2" customHeight="1" x14ac:dyDescent="0.25"/>
    <row r="226" ht="13.2" customHeight="1" x14ac:dyDescent="0.25"/>
    <row r="227" ht="13.2" customHeight="1" x14ac:dyDescent="0.25"/>
    <row r="228" ht="13.2" customHeight="1" x14ac:dyDescent="0.25"/>
    <row r="229" ht="13.2" customHeight="1" x14ac:dyDescent="0.25"/>
    <row r="230" ht="13.2" customHeight="1" x14ac:dyDescent="0.25"/>
    <row r="231" ht="13.2" customHeight="1" x14ac:dyDescent="0.25"/>
    <row r="232" ht="13.2" customHeight="1" x14ac:dyDescent="0.25"/>
    <row r="233" ht="13.2" customHeight="1" x14ac:dyDescent="0.25"/>
    <row r="234" ht="13.2" customHeight="1" x14ac:dyDescent="0.25"/>
    <row r="235" ht="13.2" customHeight="1" x14ac:dyDescent="0.25"/>
    <row r="236" ht="13.2" customHeight="1" x14ac:dyDescent="0.25"/>
    <row r="237" ht="13.2" customHeight="1" x14ac:dyDescent="0.25"/>
    <row r="238" ht="13.2" customHeight="1" x14ac:dyDescent="0.25"/>
    <row r="239" ht="13.2" customHeight="1" x14ac:dyDescent="0.25"/>
    <row r="240" ht="13.2" customHeight="1" x14ac:dyDescent="0.25"/>
    <row r="241" ht="13.2" customHeight="1" x14ac:dyDescent="0.25"/>
    <row r="242" ht="13.2" customHeight="1" x14ac:dyDescent="0.25"/>
    <row r="243" ht="13.2" customHeight="1" x14ac:dyDescent="0.25"/>
    <row r="244" ht="409.6" hidden="1" customHeight="1" x14ac:dyDescent="0.25"/>
    <row r="245" ht="4.3499999999999996" customHeight="1" x14ac:dyDescent="0.25"/>
  </sheetData>
  <mergeCells count="4">
    <mergeCell ref="AJ5:AR5"/>
    <mergeCell ref="Y5:AG5"/>
    <mergeCell ref="N5:V5"/>
    <mergeCell ref="C5:K5"/>
  </mergeCells>
  <pageMargins left="0.75" right="0.75" top="1" bottom="1" header="0" footer="0"/>
  <pageSetup paperSize="9" orientation="portrait" verticalDpi="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Launatöflur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Guðfinnur Þór Newman</dc:creator>
  <cp:lastModifiedBy>Anna Lilja Magnúsdóttir</cp:lastModifiedBy>
  <dcterms:created xsi:type="dcterms:W3CDTF">2015-08-14T19:25:47Z</dcterms:created>
  <dcterms:modified xsi:type="dcterms:W3CDTF">2015-08-17T14:05:50Z</dcterms:modified>
</cp:coreProperties>
</file>